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elka.jaroslav\AppData\Local\Microsoft\Windows\INetCache\Content.Outlook\T19ILIVO\"/>
    </mc:Choice>
  </mc:AlternateContent>
  <bookViews>
    <workbookView xWindow="0" yWindow="0" windowWidth="23040" windowHeight="9060"/>
  </bookViews>
  <sheets>
    <sheet name="Harmonogram SOLUS 2018" sheetId="1" r:id="rId1"/>
  </sheets>
  <definedNames>
    <definedName name="_xlnm._FilterDatabase" localSheetId="0" hidden="1">'Harmonogram SOLUS 2018'!$B$5:$BJ$47</definedName>
    <definedName name="_xlnm.Print_Area" localSheetId="0">'Harmonogram SOLUS 2018'!$B$4:$BB$38</definedName>
  </definedNames>
  <calcPr calcId="162913"/>
  <pivotCaches>
    <pivotCache cacheId="0" r:id="rId2"/>
    <pivotCache cacheId="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6" i="1" l="1"/>
  <c r="I46" i="1"/>
  <c r="P45" i="1"/>
  <c r="I45" i="1"/>
  <c r="P44" i="1"/>
  <c r="I44" i="1"/>
  <c r="P43" i="1"/>
  <c r="I43" i="1"/>
  <c r="P42" i="1"/>
  <c r="I42" i="1"/>
  <c r="P41" i="1"/>
  <c r="I41" i="1"/>
  <c r="P40" i="1"/>
  <c r="I40" i="1"/>
  <c r="P39" i="1"/>
  <c r="I39" i="1"/>
  <c r="P38" i="1"/>
  <c r="I38" i="1"/>
  <c r="P37" i="1"/>
  <c r="I37" i="1"/>
  <c r="P36" i="1"/>
  <c r="I36" i="1"/>
  <c r="P35" i="1"/>
  <c r="I35" i="1"/>
  <c r="P34" i="1"/>
  <c r="I34" i="1"/>
  <c r="P33" i="1"/>
  <c r="I33" i="1"/>
  <c r="P32" i="1"/>
  <c r="I32" i="1"/>
  <c r="P31" i="1"/>
  <c r="I31" i="1"/>
  <c r="P30" i="1"/>
  <c r="I30" i="1"/>
  <c r="P29" i="1"/>
  <c r="P28" i="1"/>
  <c r="I28" i="1"/>
  <c r="P27" i="1"/>
  <c r="I27" i="1"/>
  <c r="P26" i="1"/>
  <c r="I26" i="1"/>
  <c r="P25" i="1"/>
  <c r="I25" i="1"/>
  <c r="P24" i="1"/>
  <c r="I24" i="1"/>
  <c r="P23" i="1"/>
  <c r="I23" i="1"/>
  <c r="P22" i="1"/>
  <c r="I22" i="1"/>
  <c r="P21" i="1"/>
  <c r="P20" i="1"/>
  <c r="I20" i="1"/>
  <c r="P19" i="1"/>
  <c r="I19" i="1"/>
  <c r="P18" i="1"/>
  <c r="I18" i="1"/>
  <c r="P17" i="1"/>
  <c r="I17" i="1"/>
  <c r="P16" i="1"/>
  <c r="I16" i="1"/>
  <c r="P15" i="1"/>
  <c r="I15" i="1"/>
  <c r="P14" i="1"/>
  <c r="I14" i="1"/>
  <c r="P13" i="1"/>
  <c r="I13" i="1"/>
  <c r="P12" i="1"/>
  <c r="I12" i="1"/>
  <c r="P11" i="1"/>
  <c r="I11" i="1"/>
  <c r="P10" i="1"/>
  <c r="I10" i="1"/>
  <c r="P9" i="1"/>
  <c r="I9" i="1"/>
  <c r="P8" i="1"/>
  <c r="I8" i="1"/>
  <c r="P7" i="1"/>
  <c r="I7" i="1"/>
  <c r="P6" i="1"/>
  <c r="I6" i="1"/>
</calcChain>
</file>

<file path=xl/comments1.xml><?xml version="1.0" encoding="utf-8"?>
<comments xmlns="http://schemas.openxmlformats.org/spreadsheetml/2006/main">
  <authors>
    <author>Jitka Dubská</author>
  </authors>
  <commentList>
    <comment ref="Z9" authorId="0" shapeId="0">
      <text>
        <r>
          <rPr>
            <b/>
            <sz val="9"/>
            <color indexed="81"/>
            <rFont val="Tahoma"/>
            <family val="2"/>
            <charset val="238"/>
          </rPr>
          <t>Jitka Dubská:</t>
        </r>
        <r>
          <rPr>
            <sz val="9"/>
            <color indexed="81"/>
            <rFont val="Tahoma"/>
            <family val="2"/>
            <charset val="238"/>
          </rPr>
          <t xml:space="preserve">
připraven</t>
        </r>
      </text>
    </comment>
    <comment ref="AN32" authorId="0" shapeId="0">
      <text>
        <r>
          <rPr>
            <b/>
            <sz val="9"/>
            <color indexed="81"/>
            <rFont val="Tahoma"/>
            <family val="2"/>
            <charset val="238"/>
          </rPr>
          <t>Jitka Dubská:</t>
        </r>
        <r>
          <rPr>
            <sz val="9"/>
            <color indexed="81"/>
            <rFont val="Tahoma"/>
            <family val="2"/>
            <charset val="238"/>
          </rPr>
          <t xml:space="preserve">
plná moc</t>
        </r>
      </text>
    </comment>
    <comment ref="AN40" authorId="0" shapeId="0">
      <text>
        <r>
          <rPr>
            <b/>
            <sz val="9"/>
            <color indexed="81"/>
            <rFont val="Tahoma"/>
            <family val="2"/>
            <charset val="238"/>
          </rPr>
          <t>Jitka Dubská:</t>
        </r>
        <r>
          <rPr>
            <sz val="9"/>
            <color indexed="81"/>
            <rFont val="Tahoma"/>
            <family val="2"/>
            <charset val="238"/>
          </rPr>
          <t xml:space="preserve">
plná moc</t>
        </r>
      </text>
    </comment>
  </commentList>
</comments>
</file>

<file path=xl/sharedStrings.xml><?xml version="1.0" encoding="utf-8"?>
<sst xmlns="http://schemas.openxmlformats.org/spreadsheetml/2006/main" count="1066" uniqueCount="297">
  <si>
    <t>Návrh harmonogramu provádění kontroly registru SOLUS 2018</t>
  </si>
  <si>
    <t>Stav k 15.2.2018</t>
  </si>
  <si>
    <t>Počet registrů</t>
  </si>
  <si>
    <t>Stav termínů kontrol</t>
  </si>
  <si>
    <t>Návrh</t>
  </si>
  <si>
    <t>Dohodnuto 2018</t>
  </si>
  <si>
    <t>Dokumentace</t>
  </si>
  <si>
    <t>Povinnost identifikace</t>
  </si>
  <si>
    <t>Identifikace provedena</t>
  </si>
  <si>
    <t>Smluvní dokumentace 2018 - 2020</t>
  </si>
  <si>
    <t>Kontakt</t>
  </si>
  <si>
    <t>Kaplan termín</t>
  </si>
  <si>
    <t>Pořadí</t>
  </si>
  <si>
    <t>ČLEN</t>
  </si>
  <si>
    <t>místo</t>
  </si>
  <si>
    <t>Typ kontroly</t>
  </si>
  <si>
    <t>Dodatečná kontrola</t>
  </si>
  <si>
    <t>FO</t>
  </si>
  <si>
    <t>IČ</t>
  </si>
  <si>
    <t>Celkem</t>
  </si>
  <si>
    <t>Auditorský tým</t>
  </si>
  <si>
    <t>Poznámka</t>
  </si>
  <si>
    <t xml:space="preserve">Termín </t>
  </si>
  <si>
    <t>Zaslán návrh termínu</t>
  </si>
  <si>
    <t>Potvrzení termínu</t>
  </si>
  <si>
    <t>Dávka</t>
  </si>
  <si>
    <t>Termín pro zaslání pokynů</t>
  </si>
  <si>
    <t>Výběr dat</t>
  </si>
  <si>
    <t>Pozn.</t>
  </si>
  <si>
    <t>Den_N</t>
  </si>
  <si>
    <t>Měsíc_N</t>
  </si>
  <si>
    <t>Rok_N</t>
  </si>
  <si>
    <t>Den_D</t>
  </si>
  <si>
    <t>Měsíc_D</t>
  </si>
  <si>
    <t>Rok_D</t>
  </si>
  <si>
    <t>Emailový požadavek na znění smluvního dopisu</t>
  </si>
  <si>
    <t>Smluvní dopis
zaslán</t>
  </si>
  <si>
    <t>Smluvní dopis potvrzen</t>
  </si>
  <si>
    <t>Požadavek na přípravu dat</t>
  </si>
  <si>
    <t>Vzorek</t>
  </si>
  <si>
    <t>Požadavek na kontrolní dotaz</t>
  </si>
  <si>
    <t>Dokončen Kontrolní dotaz</t>
  </si>
  <si>
    <t>Kontrola
dokončena?</t>
  </si>
  <si>
    <t>Návrh zprávy auditora</t>
  </si>
  <si>
    <t>Zprávy auditora
předány?</t>
  </si>
  <si>
    <t>Datum zprávy</t>
  </si>
  <si>
    <t>Dokumenty elektronicky</t>
  </si>
  <si>
    <t>Pracnost odsouhlasena</t>
  </si>
  <si>
    <t>Smluvní zajištění pro rok 2010 - 2011</t>
  </si>
  <si>
    <t>Smluvní zajištění pro rok 2012 - 2013</t>
  </si>
  <si>
    <t>Smluvní zajištění pro rok 2014 - 2015</t>
  </si>
  <si>
    <t>Smluvní zajištění pro rok 2016 - 2017</t>
  </si>
  <si>
    <t xml:space="preserve">Vyžadovaná forma smluvního zajištění </t>
  </si>
  <si>
    <t>Smlouva / dodatek rok 2018 - 2019</t>
  </si>
  <si>
    <t>Stav</t>
  </si>
  <si>
    <t>Podpis za
PROXY - AUDIT</t>
  </si>
  <si>
    <t>Podpis za
člena sdružení</t>
  </si>
  <si>
    <t>Podpis
SOLUS</t>
  </si>
  <si>
    <t>Jméno a Příjmení</t>
  </si>
  <si>
    <t>tel.číslo</t>
  </si>
  <si>
    <t>e-mail kontakt</t>
  </si>
  <si>
    <t>ALD Automotive s.r.o.</t>
  </si>
  <si>
    <t>Praha</t>
  </si>
  <si>
    <t>Řádná</t>
  </si>
  <si>
    <t>ano</t>
  </si>
  <si>
    <t>05/2018</t>
  </si>
  <si>
    <t xml:space="preserve">Data pro výběr vzorku budou zaslána zakryptovaná emailem </t>
  </si>
  <si>
    <t>7.</t>
  </si>
  <si>
    <t>8.</t>
  </si>
  <si>
    <t>N/A</t>
  </si>
  <si>
    <t>Smlouva</t>
  </si>
  <si>
    <t>Ing. Lucie Prášilová 
Ing. Aleš Kruczek</t>
  </si>
  <si>
    <t>Lucie.PRASILOVA@aldautomotive.com</t>
  </si>
  <si>
    <t>OK</t>
  </si>
  <si>
    <t>BEZ BANKY, s.r.o.</t>
  </si>
  <si>
    <t>Brno</t>
  </si>
  <si>
    <t>Předvstupní</t>
  </si>
  <si>
    <t>22.1.2018</t>
  </si>
  <si>
    <t>30.</t>
  </si>
  <si>
    <t>1.</t>
  </si>
  <si>
    <t>31.</t>
  </si>
  <si>
    <t>n/a</t>
  </si>
  <si>
    <t>Miroslav Šváb</t>
  </si>
  <si>
    <t>+420 606 029 053</t>
  </si>
  <si>
    <t>svab@bezbanky.cz</t>
  </si>
  <si>
    <t>BNP Paribas Personal Finance SA, odštěpný závod</t>
  </si>
  <si>
    <t>04/2018</t>
  </si>
  <si>
    <t>15.</t>
  </si>
  <si>
    <t>6.</t>
  </si>
  <si>
    <t>dodatek č. 1</t>
  </si>
  <si>
    <t>Dodatek č. 2</t>
  </si>
  <si>
    <t>Dodatek č. 3</t>
  </si>
  <si>
    <t>Dodatek č. 1</t>
  </si>
  <si>
    <t>31.1.2018 návrh</t>
  </si>
  <si>
    <t>Martin Mařas</t>
  </si>
  <si>
    <t>martin.maras@hellobank.cz</t>
  </si>
  <si>
    <t xml:space="preserve">CENTROPOL ENERGY, a.s. </t>
  </si>
  <si>
    <t>Ústí nad Labem</t>
  </si>
  <si>
    <t>02/2018</t>
  </si>
  <si>
    <t>3.</t>
  </si>
  <si>
    <t>5.</t>
  </si>
  <si>
    <t>6.12. návrh</t>
  </si>
  <si>
    <t>Ing. Antonín Středa</t>
  </si>
  <si>
    <t>streda@centropol.cz</t>
  </si>
  <si>
    <t>COFIDIS s.r.o.</t>
  </si>
  <si>
    <t>2/2018</t>
  </si>
  <si>
    <t>10.</t>
  </si>
  <si>
    <t>4.</t>
  </si>
  <si>
    <t>Martina Štěrbová</t>
  </si>
  <si>
    <t>702 20 60 94.</t>
  </si>
  <si>
    <t>martina.sterbova@cofidis.cz</t>
  </si>
  <si>
    <t>Creamfinance Czech, s.r.o.</t>
  </si>
  <si>
    <t>4/2018</t>
  </si>
  <si>
    <t>20.</t>
  </si>
  <si>
    <t>podepsáno</t>
  </si>
  <si>
    <t>Ing. Adam Martinec</t>
  </si>
  <si>
    <t>+420 778 492 498</t>
  </si>
  <si>
    <t>adam.martinec@crediton.cz</t>
  </si>
  <si>
    <t>Creditstar Czech s.r.o.</t>
  </si>
  <si>
    <t>8/2017</t>
  </si>
  <si>
    <t>11.</t>
  </si>
  <si>
    <t>Monika Niebelská</t>
  </si>
  <si>
    <t>monika.niebelska@creditstar.cz</t>
  </si>
  <si>
    <t>Českomoravská stavební spořitelna, a.s.</t>
  </si>
  <si>
    <t>1/2018</t>
  </si>
  <si>
    <t>9.</t>
  </si>
  <si>
    <t>smlouva</t>
  </si>
  <si>
    <t>Dodatek č. 4</t>
  </si>
  <si>
    <t>Alice Dolejšová</t>
  </si>
  <si>
    <t>Alice_Dolejsova@cmss.cz</t>
  </si>
  <si>
    <t>Československá obchodní banka, a.s.</t>
  </si>
  <si>
    <t>06/2018</t>
  </si>
  <si>
    <t>Dodatek č. 5</t>
  </si>
  <si>
    <t>Ing. Michal Slanař</t>
  </si>
  <si>
    <t>mslanar@csob.cz</t>
  </si>
  <si>
    <t>Český Triangl, a.s.</t>
  </si>
  <si>
    <t>Zlín</t>
  </si>
  <si>
    <r>
      <rPr>
        <sz val="10"/>
        <rFont val="Arial"/>
        <family val="2"/>
        <charset val="238"/>
      </rPr>
      <t xml:space="preserve">Provedení kontroly vzdálenou formou jako loni / Data pro výběr vzorku budou zaslána zakryptovaná emailem </t>
    </r>
  </si>
  <si>
    <t>22.</t>
  </si>
  <si>
    <t>Dodatek</t>
  </si>
  <si>
    <t>Petra Moravcová</t>
  </si>
  <si>
    <t xml:space="preserve">moravcovap@triangl.cz
</t>
  </si>
  <si>
    <t>ČEZ Prodej, a.s.</t>
  </si>
  <si>
    <t xml:space="preserve"> 8.1. návrh</t>
  </si>
  <si>
    <t>Ondřej Dančák</t>
  </si>
  <si>
    <t>ondrej.dancak@cez.cz</t>
  </si>
  <si>
    <t>D.S. Leasing, a.s.</t>
  </si>
  <si>
    <t>Jiří Janas</t>
  </si>
  <si>
    <t>janas@dsleasing.cz</t>
  </si>
  <si>
    <t>DIGI CZ s.r.o.</t>
  </si>
  <si>
    <t>Hradec nad Moravicí</t>
  </si>
  <si>
    <t>21.</t>
  </si>
  <si>
    <t>Martina Šebková</t>
  </si>
  <si>
    <t>sebkova@lamamobile.cz</t>
  </si>
  <si>
    <t xml:space="preserve">Equa bank a.s. </t>
  </si>
  <si>
    <t>3/2018</t>
  </si>
  <si>
    <t>28.</t>
  </si>
  <si>
    <t>podpisy</t>
  </si>
  <si>
    <t>Peter Baláži</t>
  </si>
  <si>
    <t>Peter.Balazi@equabank.cz</t>
  </si>
  <si>
    <t>ESSOX s.r.o.</t>
  </si>
  <si>
    <t>České Budějovice</t>
  </si>
  <si>
    <t>15. a 16.</t>
  </si>
  <si>
    <t>Mgr. Ing. Martin Klicnar</t>
  </si>
  <si>
    <t>martin.klicnar@essox.cz</t>
  </si>
  <si>
    <t xml:space="preserve">Fincapus s.r.o. </t>
  </si>
  <si>
    <t>1. řádná kontrola</t>
  </si>
  <si>
    <t>01/2018</t>
  </si>
  <si>
    <t>Home Credit a.s.</t>
  </si>
  <si>
    <t>07/2018</t>
  </si>
  <si>
    <t>25.</t>
  </si>
  <si>
    <t>Zdeněk Götthans</t>
  </si>
  <si>
    <t>zgotthans@homecredit.cz</t>
  </si>
  <si>
    <t xml:space="preserve">IMPULS-Leasing-AUSTRIA s.r.o. </t>
  </si>
  <si>
    <t>03/2018</t>
  </si>
  <si>
    <t>18.</t>
  </si>
  <si>
    <t>Ing. Karel Řezníček</t>
  </si>
  <si>
    <t>724 077 547</t>
  </si>
  <si>
    <t>Reznicek@ilaustria.cz</t>
  </si>
  <si>
    <t>Komerční banka, a.s.</t>
  </si>
  <si>
    <t>03/2017</t>
  </si>
  <si>
    <t>Výběr vzorku v sídle společnosti Komerční banka, a.s.  (Praha 1, Václavské nám. 42)</t>
  </si>
  <si>
    <t>29.</t>
  </si>
  <si>
    <t>Dodatek č.2</t>
  </si>
  <si>
    <t>dodatek č. 2</t>
  </si>
  <si>
    <t>Ing. Michal Bláha</t>
  </si>
  <si>
    <t>michal_blaha@kb.cz</t>
  </si>
  <si>
    <t>Modrá pyramida stavební spořitelna, a.s.</t>
  </si>
  <si>
    <t xml:space="preserve">Výběr vzorku v sídle společnosti Modrá pyramida stavební spořitelna, a.s. </t>
  </si>
  <si>
    <t>29.1.2018 návrh</t>
  </si>
  <si>
    <t>Ing. Tomáš Kleiner</t>
  </si>
  <si>
    <t>tomas.kleiner@mpss.cz</t>
  </si>
  <si>
    <t>MONETA Leasing, s.r.o. (GE Money Leasing, s.r.o.)</t>
  </si>
  <si>
    <t>Milan Karolčík</t>
  </si>
  <si>
    <t>milan.karolcik@moneta.cz</t>
  </si>
  <si>
    <t xml:space="preserve">Moraviatel a.s. </t>
  </si>
  <si>
    <t>Třinec</t>
  </si>
  <si>
    <t>29.1. návrh</t>
  </si>
  <si>
    <t>Roman Hollein</t>
  </si>
  <si>
    <t>roman.hollein@moraviatel.cz</t>
  </si>
  <si>
    <t>Nordic Telecom s.r.o.</t>
  </si>
  <si>
    <t>5.3.2018</t>
  </si>
  <si>
    <t>26.</t>
  </si>
  <si>
    <t>Pavlína Zachová</t>
  </si>
  <si>
    <t>pavlina.zachova@nordictelecom.cz</t>
  </si>
  <si>
    <t>Dodatečná</t>
  </si>
  <si>
    <t>2 - 4 typy chyb</t>
  </si>
  <si>
    <t>O2 Czech Republic a.s.</t>
  </si>
  <si>
    <t>28.5.2018</t>
  </si>
  <si>
    <t xml:space="preserve">Výběr vzorku v sídle společnosti O2 Czech Republic a.s. </t>
  </si>
  <si>
    <t>27.</t>
  </si>
  <si>
    <t>30.1.2018 návrh</t>
  </si>
  <si>
    <t>Ing. Martina Barvířová</t>
  </si>
  <si>
    <t>martina.barvirova@o2.cz</t>
  </si>
  <si>
    <t>O2 Family, s.r.o.</t>
  </si>
  <si>
    <t>17.</t>
  </si>
  <si>
    <t>Ing. Jan Volf
Nikola Suchá</t>
  </si>
  <si>
    <t xml:space="preserve">+420 724 868 555
</t>
  </si>
  <si>
    <t>jan.volf@o2family.cz
nikola.sucha@o2family.cz</t>
  </si>
  <si>
    <t>PODA a.s.</t>
  </si>
  <si>
    <t>Ostrava</t>
  </si>
  <si>
    <t>31., 1.</t>
  </si>
  <si>
    <t>5. a 6.</t>
  </si>
  <si>
    <t>31.,1.</t>
  </si>
  <si>
    <t>Pavel Přeček</t>
  </si>
  <si>
    <t xml:space="preserve">precek@poda.cz </t>
  </si>
  <si>
    <t>PROFI CREDIT Czech, a.s.</t>
  </si>
  <si>
    <t>Pardubice</t>
  </si>
  <si>
    <t>14.</t>
  </si>
  <si>
    <t>Ing. Marcel Mochan</t>
  </si>
  <si>
    <t>774 295 217</t>
  </si>
  <si>
    <t>Marcel.Mochan@proficredit.cz</t>
  </si>
  <si>
    <t>Raiffeisen stavební spořitelna a.s.</t>
  </si>
  <si>
    <t xml:space="preserve">Dodatek č. 4 </t>
  </si>
  <si>
    <t>Marek Hejný</t>
  </si>
  <si>
    <t>mhejny@rsts.cz</t>
  </si>
  <si>
    <t xml:space="preserve">Raiffeisenbank a. s. </t>
  </si>
  <si>
    <t>Výběr vzorku v sídle společnosti Raiffeisenbank a.s.</t>
  </si>
  <si>
    <t>podpisy SOLUS</t>
  </si>
  <si>
    <t>Martin Smrček                      Aleš Pešek</t>
  </si>
  <si>
    <t>777659558                          734646682</t>
  </si>
  <si>
    <t>martin.smrcek@rb.cz                                       Ales.pesek@rb.cz</t>
  </si>
  <si>
    <t xml:space="preserve">RCI Financial Services, s.r.o. </t>
  </si>
  <si>
    <t>19.</t>
  </si>
  <si>
    <t xml:space="preserve">Smlouva </t>
  </si>
  <si>
    <t xml:space="preserve"> Lukáš Horňák</t>
  </si>
  <si>
    <t>725 960 770</t>
  </si>
  <si>
    <t>lukas.hornak@unicreditleasing.cz</t>
  </si>
  <si>
    <t>s AutoLeasing, a.s.</t>
  </si>
  <si>
    <t>Ing. Martin Beneš</t>
  </si>
  <si>
    <t>benes@sautoleasing.cz</t>
  </si>
  <si>
    <t>SAZKA a.s.</t>
  </si>
  <si>
    <t>Mgr. Zdeněk Lisý</t>
  </si>
  <si>
    <t>777 35 03 83</t>
  </si>
  <si>
    <t>lisy@sazka.cz</t>
  </si>
  <si>
    <t xml:space="preserve">SIM PŮJČKA s.r.o. </t>
  </si>
  <si>
    <t>T-Mobile Czech Republic a.s.</t>
  </si>
  <si>
    <t>Adam Falus</t>
  </si>
  <si>
    <t>adam.falus@t-mobile.cz</t>
  </si>
  <si>
    <t>Twisto payments a.s.</t>
  </si>
  <si>
    <t>Atkivně nezasílají data do registru, kontrola odročena</t>
  </si>
  <si>
    <t>Michal Kročil</t>
  </si>
  <si>
    <t>michal.krocil@twisto.cz</t>
  </si>
  <si>
    <t>UniCredit Bank Czech Republic and Slovakia, a.s.</t>
  </si>
  <si>
    <t>Josef Koval</t>
  </si>
  <si>
    <t>Josef.Koval@unicreditgroup.cz</t>
  </si>
  <si>
    <t>UniCredit Leasing CZ, a.s.</t>
  </si>
  <si>
    <t>Dodatek č. 1 - antidatovat k 31.12.2015</t>
  </si>
  <si>
    <t xml:space="preserve">Lukáš Horňák </t>
  </si>
  <si>
    <t>VLTAVÍN leas, a.s.</t>
  </si>
  <si>
    <t>Jan Zajíček</t>
  </si>
  <si>
    <t>jan.zajicek@vltavinleas.cz</t>
  </si>
  <si>
    <t>Vodafone Czech Republic a.s.</t>
  </si>
  <si>
    <t>7.5.2018</t>
  </si>
  <si>
    <t>Kateřina Pribilincová</t>
  </si>
  <si>
    <t>katerina.pribilincova@vodafone.com</t>
  </si>
  <si>
    <t>Zonky s.r.o.</t>
  </si>
  <si>
    <t>Iva Švastalová</t>
  </si>
  <si>
    <t>iva.svastalova@zonky.cz</t>
  </si>
  <si>
    <t>.</t>
  </si>
  <si>
    <t xml:space="preserve">Stav - navrženo </t>
  </si>
  <si>
    <t>Sum of Celkem</t>
  </si>
  <si>
    <t xml:space="preserve"> </t>
  </si>
  <si>
    <t>5. Celkem</t>
  </si>
  <si>
    <t>6. Celkem</t>
  </si>
  <si>
    <t>8. Celkem</t>
  </si>
  <si>
    <t>(prázdné)</t>
  </si>
  <si>
    <t>(prázdné) Celkem</t>
  </si>
  <si>
    <t>4. Celkem</t>
  </si>
  <si>
    <t>9. Celkem</t>
  </si>
  <si>
    <t>11. Celkem</t>
  </si>
  <si>
    <t>10. Celkem</t>
  </si>
  <si>
    <t>3. Celkem</t>
  </si>
  <si>
    <t>1. Celkem</t>
  </si>
  <si>
    <t>5. a 6. Celkem</t>
  </si>
  <si>
    <t>Celkem registrů</t>
  </si>
  <si>
    <t>Stav - Dohodnuto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</si>
</sst>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63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9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indent="1"/>
    </xf>
    <xf numFmtId="0" fontId="1" fillId="2" borderId="0" xfId="0" applyFont="1" applyFill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Border="1"/>
    <xf numFmtId="0" fontId="2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center"/>
    </xf>
    <xf numFmtId="0" fontId="1" fillId="3" borderId="2" xfId="0" applyFont="1" applyFill="1" applyBorder="1" applyAlignment="1">
      <alignment vertical="center"/>
    </xf>
    <xf numFmtId="0" fontId="1" fillId="3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 wrapText="1"/>
    </xf>
    <xf numFmtId="0" fontId="1" fillId="9" borderId="7" xfId="0" applyFont="1" applyFill="1" applyBorder="1" applyAlignment="1">
      <alignment vertical="center" wrapText="1"/>
    </xf>
    <xf numFmtId="0" fontId="1" fillId="9" borderId="8" xfId="0" applyFont="1" applyFill="1" applyBorder="1" applyAlignment="1">
      <alignment vertical="center" wrapText="1"/>
    </xf>
    <xf numFmtId="0" fontId="2" fillId="0" borderId="18" xfId="0" applyFont="1" applyFill="1" applyBorder="1"/>
    <xf numFmtId="0" fontId="2" fillId="0" borderId="0" xfId="0" applyFont="1" applyFill="1" applyBorder="1"/>
    <xf numFmtId="0" fontId="2" fillId="0" borderId="0" xfId="0" applyFont="1" applyFill="1"/>
    <xf numFmtId="0" fontId="1" fillId="3" borderId="19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5" borderId="19" xfId="0" applyFont="1" applyFill="1" applyBorder="1" applyAlignment="1">
      <alignment horizontal="center" vertical="center"/>
    </xf>
    <xf numFmtId="0" fontId="1" fillId="5" borderId="20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1" fillId="6" borderId="23" xfId="0" applyFont="1" applyFill="1" applyBorder="1" applyAlignment="1">
      <alignment horizontal="center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/>
    </xf>
    <xf numFmtId="0" fontId="1" fillId="7" borderId="27" xfId="0" applyFont="1" applyFill="1" applyBorder="1" applyAlignment="1">
      <alignment horizontal="center" vertical="center"/>
    </xf>
    <xf numFmtId="0" fontId="1" fillId="7" borderId="28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/>
    </xf>
    <xf numFmtId="0" fontId="1" fillId="8" borderId="19" xfId="0" applyFont="1" applyFill="1" applyBorder="1" applyAlignment="1">
      <alignment horizontal="center" vertical="center"/>
    </xf>
    <xf numFmtId="0" fontId="1" fillId="8" borderId="20" xfId="0" applyFont="1" applyFill="1" applyBorder="1" applyAlignment="1">
      <alignment horizontal="center" vertical="center"/>
    </xf>
    <xf numFmtId="0" fontId="1" fillId="8" borderId="21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9" borderId="19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9" borderId="30" xfId="0" applyFont="1" applyFill="1" applyBorder="1" applyAlignment="1">
      <alignment horizontal="center" vertical="center" wrapText="1"/>
    </xf>
    <xf numFmtId="0" fontId="1" fillId="11" borderId="33" xfId="0" applyFont="1" applyFill="1" applyBorder="1" applyAlignment="1">
      <alignment horizontal="center" vertical="center" wrapText="1"/>
    </xf>
    <xf numFmtId="0" fontId="1" fillId="11" borderId="34" xfId="0" applyFont="1" applyFill="1" applyBorder="1" applyAlignment="1">
      <alignment horizontal="center" vertical="center" wrapText="1"/>
    </xf>
    <xf numFmtId="0" fontId="1" fillId="11" borderId="35" xfId="0" applyFont="1" applyFill="1" applyBorder="1" applyAlignment="1">
      <alignment horizontal="center" vertical="center" wrapText="1"/>
    </xf>
    <xf numFmtId="0" fontId="1" fillId="6" borderId="19" xfId="0" applyFont="1" applyFill="1" applyBorder="1" applyAlignment="1">
      <alignment horizontal="center" vertical="center"/>
    </xf>
    <xf numFmtId="0" fontId="1" fillId="6" borderId="20" xfId="0" applyFont="1" applyFill="1" applyBorder="1" applyAlignment="1">
      <alignment horizontal="center" vertical="center"/>
    </xf>
    <xf numFmtId="0" fontId="1" fillId="6" borderId="21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37" xfId="0" applyFont="1" applyFill="1" applyBorder="1"/>
    <xf numFmtId="0" fontId="2" fillId="0" borderId="38" xfId="0" applyFont="1" applyFill="1" applyBorder="1"/>
    <xf numFmtId="0" fontId="2" fillId="0" borderId="38" xfId="0" applyFont="1" applyBorder="1"/>
    <xf numFmtId="0" fontId="2" fillId="0" borderId="39" xfId="0" applyFont="1" applyBorder="1" applyAlignment="1">
      <alignment horizontal="center" wrapText="1"/>
    </xf>
    <xf numFmtId="0" fontId="2" fillId="4" borderId="40" xfId="0" applyFont="1" applyFill="1" applyBorder="1" applyAlignment="1">
      <alignment horizontal="center" wrapText="1"/>
    </xf>
    <xf numFmtId="0" fontId="2" fillId="5" borderId="37" xfId="0" applyFont="1" applyFill="1" applyBorder="1"/>
    <xf numFmtId="0" fontId="2" fillId="5" borderId="41" xfId="0" applyFont="1" applyFill="1" applyBorder="1"/>
    <xf numFmtId="0" fontId="2" fillId="5" borderId="42" xfId="0" applyFont="1" applyFill="1" applyBorder="1"/>
    <xf numFmtId="0" fontId="2" fillId="6" borderId="37" xfId="0" applyFont="1" applyFill="1" applyBorder="1" applyAlignment="1">
      <alignment horizontal="left" indent="1"/>
    </xf>
    <xf numFmtId="0" fontId="2" fillId="6" borderId="39" xfId="0" applyFont="1" applyFill="1" applyBorder="1" applyAlignment="1">
      <alignment horizontal="left" indent="1"/>
    </xf>
    <xf numFmtId="14" fontId="2" fillId="0" borderId="40" xfId="0" applyNumberFormat="1" applyFont="1" applyBorder="1" applyAlignment="1">
      <alignment horizontal="center" wrapText="1"/>
    </xf>
    <xf numFmtId="0" fontId="2" fillId="0" borderId="38" xfId="0" applyFont="1" applyBorder="1" applyAlignment="1">
      <alignment horizontal="center"/>
    </xf>
    <xf numFmtId="49" fontId="2" fillId="0" borderId="38" xfId="0" applyNumberFormat="1" applyFont="1" applyBorder="1" applyAlignment="1">
      <alignment horizontal="center"/>
    </xf>
    <xf numFmtId="14" fontId="2" fillId="0" borderId="38" xfId="0" applyNumberFormat="1" applyFont="1" applyBorder="1" applyAlignment="1">
      <alignment horizontal="center"/>
    </xf>
    <xf numFmtId="0" fontId="2" fillId="0" borderId="39" xfId="0" applyFont="1" applyBorder="1" applyAlignment="1">
      <alignment wrapText="1"/>
    </xf>
    <xf numFmtId="0" fontId="2" fillId="7" borderId="37" xfId="0" applyFont="1" applyFill="1" applyBorder="1" applyAlignment="1">
      <alignment horizontal="center"/>
    </xf>
    <xf numFmtId="0" fontId="2" fillId="7" borderId="41" xfId="0" applyFont="1" applyFill="1" applyBorder="1" applyAlignment="1">
      <alignment horizontal="center"/>
    </xf>
    <xf numFmtId="0" fontId="2" fillId="7" borderId="39" xfId="0" applyFont="1" applyFill="1" applyBorder="1" applyAlignment="1">
      <alignment horizontal="center"/>
    </xf>
    <xf numFmtId="0" fontId="2" fillId="8" borderId="37" xfId="0" applyFont="1" applyFill="1" applyBorder="1" applyAlignment="1">
      <alignment horizontal="center"/>
    </xf>
    <xf numFmtId="0" fontId="2" fillId="8" borderId="41" xfId="0" applyFont="1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14" fontId="2" fillId="0" borderId="45" xfId="0" applyNumberFormat="1" applyFont="1" applyBorder="1" applyAlignment="1">
      <alignment horizontal="center"/>
    </xf>
    <xf numFmtId="14" fontId="2" fillId="0" borderId="41" xfId="0" applyNumberFormat="1" applyFont="1" applyBorder="1" applyAlignment="1">
      <alignment horizontal="center"/>
    </xf>
    <xf numFmtId="14" fontId="2" fillId="0" borderId="43" xfId="0" applyNumberFormat="1" applyFont="1" applyBorder="1" applyAlignment="1">
      <alignment horizontal="center" wrapText="1"/>
    </xf>
    <xf numFmtId="14" fontId="2" fillId="0" borderId="46" xfId="0" applyNumberFormat="1" applyFont="1" applyBorder="1" applyAlignment="1">
      <alignment horizontal="center"/>
    </xf>
    <xf numFmtId="0" fontId="2" fillId="11" borderId="47" xfId="0" applyFont="1" applyFill="1" applyBorder="1" applyAlignment="1">
      <alignment horizontal="center" vertical="center"/>
    </xf>
    <xf numFmtId="0" fontId="2" fillId="11" borderId="41" xfId="0" applyFont="1" applyFill="1" applyBorder="1" applyAlignment="1">
      <alignment horizontal="center" vertical="center"/>
    </xf>
    <xf numFmtId="14" fontId="2" fillId="11" borderId="41" xfId="0" applyNumberFormat="1" applyFont="1" applyFill="1" applyBorder="1" applyAlignment="1">
      <alignment horizontal="center" vertical="center" wrapText="1"/>
    </xf>
    <xf numFmtId="14" fontId="2" fillId="11" borderId="41" xfId="0" applyNumberFormat="1" applyFont="1" applyFill="1" applyBorder="1" applyAlignment="1">
      <alignment horizontal="center" vertical="center"/>
    </xf>
    <xf numFmtId="14" fontId="2" fillId="11" borderId="48" xfId="0" applyNumberFormat="1" applyFont="1" applyFill="1" applyBorder="1" applyAlignment="1">
      <alignment horizontal="center" vertical="center" wrapText="1"/>
    </xf>
    <xf numFmtId="0" fontId="2" fillId="6" borderId="37" xfId="0" applyFont="1" applyFill="1" applyBorder="1" applyAlignment="1">
      <alignment horizontal="center" wrapText="1"/>
    </xf>
    <xf numFmtId="3" fontId="2" fillId="6" borderId="41" xfId="0" applyNumberFormat="1" applyFont="1" applyFill="1" applyBorder="1" applyAlignment="1">
      <alignment horizontal="center" wrapText="1"/>
    </xf>
    <xf numFmtId="0" fontId="5" fillId="6" borderId="43" xfId="1" applyFont="1" applyFill="1" applyBorder="1" applyAlignment="1" applyProtection="1">
      <alignment horizontal="center" wrapText="1"/>
    </xf>
    <xf numFmtId="0" fontId="6" fillId="0" borderId="0" xfId="0" applyFont="1"/>
    <xf numFmtId="0" fontId="7" fillId="0" borderId="46" xfId="0" applyFont="1" applyFill="1" applyBorder="1" applyAlignment="1">
      <alignment horizontal="center"/>
    </xf>
    <xf numFmtId="0" fontId="2" fillId="0" borderId="37" xfId="0" applyFont="1" applyBorder="1"/>
    <xf numFmtId="0" fontId="6" fillId="6" borderId="37" xfId="0" applyFont="1" applyFill="1" applyBorder="1" applyAlignment="1">
      <alignment horizontal="left" indent="1"/>
    </xf>
    <xf numFmtId="0" fontId="6" fillId="6" borderId="39" xfId="0" applyFont="1" applyFill="1" applyBorder="1" applyAlignment="1">
      <alignment horizontal="left" indent="1"/>
    </xf>
    <xf numFmtId="14" fontId="2" fillId="0" borderId="40" xfId="0" applyNumberFormat="1" applyFont="1" applyFill="1" applyBorder="1" applyAlignment="1">
      <alignment horizontal="center" wrapText="1"/>
    </xf>
    <xf numFmtId="49" fontId="2" fillId="0" borderId="38" xfId="0" applyNumberFormat="1" applyFont="1" applyFill="1" applyBorder="1" applyAlignment="1">
      <alignment horizontal="center"/>
    </xf>
    <xf numFmtId="14" fontId="2" fillId="0" borderId="38" xfId="0" applyNumberFormat="1" applyFont="1" applyFill="1" applyBorder="1" applyAlignment="1">
      <alignment horizontal="center"/>
    </xf>
    <xf numFmtId="0" fontId="2" fillId="0" borderId="39" xfId="0" applyFont="1" applyFill="1" applyBorder="1" applyAlignment="1">
      <alignment wrapText="1"/>
    </xf>
    <xf numFmtId="14" fontId="2" fillId="0" borderId="46" xfId="0" applyNumberFormat="1" applyFont="1" applyFill="1" applyBorder="1" applyAlignment="1">
      <alignment horizontal="center"/>
    </xf>
    <xf numFmtId="3" fontId="2" fillId="6" borderId="41" xfId="0" quotePrefix="1" applyNumberFormat="1" applyFont="1" applyFill="1" applyBorder="1" applyAlignment="1">
      <alignment horizontal="center" wrapText="1"/>
    </xf>
    <xf numFmtId="0" fontId="8" fillId="6" borderId="43" xfId="1" applyFont="1" applyFill="1" applyBorder="1" applyAlignment="1" applyProtection="1">
      <alignment horizontal="center" wrapText="1"/>
    </xf>
    <xf numFmtId="0" fontId="4" fillId="6" borderId="43" xfId="1" applyFill="1" applyBorder="1" applyAlignment="1" applyProtection="1">
      <alignment horizontal="center" wrapText="1"/>
    </xf>
    <xf numFmtId="0" fontId="2" fillId="0" borderId="27" xfId="0" applyFont="1" applyFill="1" applyBorder="1"/>
    <xf numFmtId="0" fontId="2" fillId="0" borderId="28" xfId="0" applyFont="1" applyFill="1" applyBorder="1"/>
    <xf numFmtId="0" fontId="2" fillId="0" borderId="28" xfId="0" applyFont="1" applyBorder="1"/>
    <xf numFmtId="0" fontId="2" fillId="0" borderId="49" xfId="0" applyFont="1" applyBorder="1" applyAlignment="1">
      <alignment horizontal="center" wrapText="1"/>
    </xf>
    <xf numFmtId="0" fontId="2" fillId="4" borderId="50" xfId="0" applyFont="1" applyFill="1" applyBorder="1" applyAlignment="1">
      <alignment horizontal="center" wrapText="1"/>
    </xf>
    <xf numFmtId="0" fontId="2" fillId="5" borderId="27" xfId="0" applyFont="1" applyFill="1" applyBorder="1"/>
    <xf numFmtId="0" fontId="2" fillId="5" borderId="28" xfId="0" applyFont="1" applyFill="1" applyBorder="1"/>
    <xf numFmtId="0" fontId="2" fillId="5" borderId="49" xfId="0" applyFont="1" applyFill="1" applyBorder="1"/>
    <xf numFmtId="0" fontId="2" fillId="6" borderId="27" xfId="0" applyFont="1" applyFill="1" applyBorder="1" applyAlignment="1">
      <alignment horizontal="left" indent="1"/>
    </xf>
    <xf numFmtId="0" fontId="2" fillId="6" borderId="29" xfId="0" applyFont="1" applyFill="1" applyBorder="1" applyAlignment="1">
      <alignment horizontal="left" indent="1"/>
    </xf>
    <xf numFmtId="14" fontId="2" fillId="0" borderId="51" xfId="0" applyNumberFormat="1" applyFont="1" applyBorder="1" applyAlignment="1">
      <alignment horizontal="center" wrapText="1"/>
    </xf>
    <xf numFmtId="0" fontId="2" fillId="0" borderId="28" xfId="0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14" fontId="2" fillId="0" borderId="28" xfId="0" applyNumberFormat="1" applyFont="1" applyBorder="1" applyAlignment="1">
      <alignment horizontal="center"/>
    </xf>
    <xf numFmtId="0" fontId="2" fillId="0" borderId="29" xfId="0" applyFont="1" applyBorder="1" applyAlignment="1">
      <alignment wrapText="1"/>
    </xf>
    <xf numFmtId="0" fontId="2" fillId="7" borderId="27" xfId="0" applyFont="1" applyFill="1" applyBorder="1" applyAlignment="1">
      <alignment horizontal="center"/>
    </xf>
    <xf numFmtId="0" fontId="2" fillId="7" borderId="28" xfId="0" applyFont="1" applyFill="1" applyBorder="1" applyAlignment="1">
      <alignment horizontal="center"/>
    </xf>
    <xf numFmtId="0" fontId="2" fillId="7" borderId="29" xfId="0" applyFont="1" applyFill="1" applyBorder="1" applyAlignment="1">
      <alignment horizontal="center"/>
    </xf>
    <xf numFmtId="0" fontId="2" fillId="8" borderId="27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52" xfId="0" applyFont="1" applyBorder="1" applyAlignment="1">
      <alignment horizontal="center"/>
    </xf>
    <xf numFmtId="14" fontId="2" fillId="0" borderId="49" xfId="0" applyNumberFormat="1" applyFont="1" applyBorder="1" applyAlignment="1">
      <alignment horizontal="center"/>
    </xf>
    <xf numFmtId="14" fontId="2" fillId="0" borderId="29" xfId="0" applyNumberFormat="1" applyFont="1" applyBorder="1" applyAlignment="1">
      <alignment horizontal="center" wrapText="1"/>
    </xf>
    <xf numFmtId="14" fontId="2" fillId="0" borderId="50" xfId="0" applyNumberFormat="1" applyFont="1" applyBorder="1" applyAlignment="1">
      <alignment horizontal="center"/>
    </xf>
    <xf numFmtId="0" fontId="2" fillId="11" borderId="27" xfId="0" applyFont="1" applyFill="1" applyBorder="1" applyAlignment="1">
      <alignment horizontal="center" vertical="center"/>
    </xf>
    <xf numFmtId="0" fontId="2" fillId="11" borderId="28" xfId="0" applyFont="1" applyFill="1" applyBorder="1" applyAlignment="1">
      <alignment horizontal="center" vertical="center"/>
    </xf>
    <xf numFmtId="14" fontId="2" fillId="11" borderId="28" xfId="0" applyNumberFormat="1" applyFont="1" applyFill="1" applyBorder="1" applyAlignment="1">
      <alignment horizontal="center" vertical="center" wrapText="1"/>
    </xf>
    <xf numFmtId="14" fontId="2" fillId="11" borderId="28" xfId="0" applyNumberFormat="1" applyFont="1" applyFill="1" applyBorder="1" applyAlignment="1">
      <alignment horizontal="center" vertical="center"/>
    </xf>
    <xf numFmtId="14" fontId="2" fillId="11" borderId="53" xfId="0" applyNumberFormat="1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wrapText="1"/>
    </xf>
    <xf numFmtId="3" fontId="2" fillId="6" borderId="28" xfId="0" applyNumberFormat="1" applyFont="1" applyFill="1" applyBorder="1" applyAlignment="1">
      <alignment horizontal="center" wrapText="1"/>
    </xf>
    <xf numFmtId="0" fontId="5" fillId="6" borderId="29" xfId="1" applyFont="1" applyFill="1" applyBorder="1" applyAlignment="1" applyProtection="1">
      <alignment horizontal="center" wrapText="1"/>
    </xf>
    <xf numFmtId="0" fontId="7" fillId="0" borderId="50" xfId="0" applyFont="1" applyFill="1" applyBorder="1" applyAlignment="1">
      <alignment horizontal="center"/>
    </xf>
    <xf numFmtId="0" fontId="6" fillId="0" borderId="0" xfId="0" applyFont="1" applyFill="1"/>
    <xf numFmtId="3" fontId="2" fillId="0" borderId="0" xfId="0" applyNumberFormat="1" applyFont="1"/>
    <xf numFmtId="3" fontId="2" fillId="0" borderId="0" xfId="0" applyNumberFormat="1" applyFont="1" applyAlignment="1">
      <alignment horizontal="left" indent="1"/>
    </xf>
    <xf numFmtId="0" fontId="1" fillId="13" borderId="0" xfId="0" applyFont="1" applyFill="1"/>
    <xf numFmtId="0" fontId="10" fillId="0" borderId="54" xfId="0" applyFont="1" applyBorder="1"/>
    <xf numFmtId="0" fontId="10" fillId="0" borderId="55" xfId="0" applyFont="1" applyBorder="1"/>
    <xf numFmtId="0" fontId="10" fillId="0" borderId="56" xfId="0" applyFont="1" applyBorder="1"/>
    <xf numFmtId="0" fontId="9" fillId="0" borderId="0" xfId="0" applyFont="1"/>
    <xf numFmtId="0" fontId="10" fillId="0" borderId="56" xfId="0" applyNumberFormat="1" applyFont="1" applyBorder="1"/>
    <xf numFmtId="0" fontId="4" fillId="0" borderId="0" xfId="1" applyFont="1" applyAlignment="1" applyProtection="1">
      <alignment horizontal="center"/>
    </xf>
    <xf numFmtId="0" fontId="2" fillId="0" borderId="0" xfId="0" applyFont="1" applyAlignment="1">
      <alignment horizontal="left"/>
    </xf>
    <xf numFmtId="0" fontId="10" fillId="0" borderId="57" xfId="0" applyFont="1" applyBorder="1"/>
    <xf numFmtId="0" fontId="10" fillId="13" borderId="54" xfId="0" applyFont="1" applyFill="1" applyBorder="1"/>
    <xf numFmtId="0" fontId="10" fillId="13" borderId="55" xfId="0" applyFont="1" applyFill="1" applyBorder="1"/>
    <xf numFmtId="0" fontId="10" fillId="13" borderId="56" xfId="0" applyNumberFormat="1" applyFont="1" applyFill="1" applyBorder="1"/>
    <xf numFmtId="0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left" indent="1"/>
    </xf>
    <xf numFmtId="0" fontId="10" fillId="0" borderId="58" xfId="0" applyFont="1" applyBorder="1"/>
    <xf numFmtId="0" fontId="10" fillId="0" borderId="59" xfId="0" applyFont="1" applyBorder="1"/>
    <xf numFmtId="0" fontId="10" fillId="0" borderId="60" xfId="0" applyNumberFormat="1" applyFont="1" applyBorder="1"/>
    <xf numFmtId="0" fontId="2" fillId="0" borderId="0" xfId="0" applyNumberFormat="1" applyFont="1" applyBorder="1"/>
    <xf numFmtId="0" fontId="1" fillId="14" borderId="0" xfId="0" applyFont="1" applyFill="1"/>
    <xf numFmtId="0" fontId="10" fillId="14" borderId="54" xfId="0" applyFont="1" applyFill="1" applyBorder="1"/>
    <xf numFmtId="0" fontId="10" fillId="14" borderId="55" xfId="0" applyFont="1" applyFill="1" applyBorder="1"/>
    <xf numFmtId="0" fontId="10" fillId="14" borderId="56" xfId="0" applyNumberFormat="1" applyFont="1" applyFill="1" applyBorder="1"/>
    <xf numFmtId="0" fontId="10" fillId="0" borderId="61" xfId="0" applyFont="1" applyBorder="1"/>
    <xf numFmtId="0" fontId="10" fillId="0" borderId="62" xfId="0" applyNumberFormat="1" applyFont="1" applyBorder="1"/>
    <xf numFmtId="0" fontId="1" fillId="10" borderId="13" xfId="0" applyFont="1" applyFill="1" applyBorder="1" applyAlignment="1">
      <alignment horizontal="center" vertical="center" wrapText="1"/>
    </xf>
    <xf numFmtId="0" fontId="1" fillId="10" borderId="31" xfId="0" applyFont="1" applyFill="1" applyBorder="1" applyAlignment="1">
      <alignment horizontal="center" vertical="center" wrapText="1"/>
    </xf>
    <xf numFmtId="0" fontId="1" fillId="10" borderId="14" xfId="0" applyFont="1" applyFill="1" applyBorder="1" applyAlignment="1">
      <alignment horizontal="center" vertical="center" wrapText="1"/>
    </xf>
    <xf numFmtId="0" fontId="1" fillId="10" borderId="32" xfId="0" applyFont="1" applyFill="1" applyBorder="1" applyAlignment="1">
      <alignment horizontal="center" vertical="center" wrapText="1"/>
    </xf>
    <xf numFmtId="0" fontId="1" fillId="11" borderId="15" xfId="0" applyFont="1" applyFill="1" applyBorder="1" applyAlignment="1">
      <alignment horizontal="center" vertical="center" wrapText="1"/>
    </xf>
    <xf numFmtId="0" fontId="1" fillId="11" borderId="16" xfId="0" applyFont="1" applyFill="1" applyBorder="1" applyAlignment="1">
      <alignment horizontal="center" vertical="center" wrapText="1"/>
    </xf>
    <xf numFmtId="0" fontId="1" fillId="11" borderId="17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0" xfId="0" applyFont="1" applyFill="1" applyBorder="1" applyAlignment="1">
      <alignment horizontal="center" vertical="center"/>
    </xf>
    <xf numFmtId="0" fontId="3" fillId="12" borderId="14" xfId="0" applyFont="1" applyFill="1" applyBorder="1" applyAlignment="1">
      <alignment horizontal="center" vertical="center"/>
    </xf>
    <xf numFmtId="0" fontId="3" fillId="12" borderId="36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7" borderId="12" xfId="0" applyFont="1" applyFill="1" applyBorder="1" applyAlignment="1">
      <alignment horizontal="center" vertical="center"/>
    </xf>
    <xf numFmtId="0" fontId="1" fillId="7" borderId="10" xfId="0" applyFont="1" applyFill="1" applyBorder="1" applyAlignment="1">
      <alignment horizontal="center"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73">
    <dxf>
      <font>
        <color auto="1"/>
      </font>
    </dxf>
    <dxf>
      <font>
        <name val="Calibri"/>
        <scheme val="minor"/>
      </font>
    </dxf>
    <dxf>
      <font>
        <sz val="10"/>
      </font>
    </dxf>
    <dxf>
      <fill>
        <patternFill patternType="solid">
          <bgColor indexed="41"/>
        </patternFill>
      </fill>
    </dxf>
    <dxf>
      <font>
        <name val="Calibri"/>
        <scheme val="none"/>
      </font>
    </dxf>
    <dxf>
      <font>
        <color auto="1"/>
      </font>
    </dxf>
    <dxf>
      <font>
        <name val="Calibri"/>
        <scheme val="minor"/>
      </font>
    </dxf>
    <dxf>
      <font>
        <sz val="10"/>
      </font>
    </dxf>
    <dxf>
      <fill>
        <patternFill>
          <bgColor indexed="42"/>
        </patternFill>
      </fill>
    </dxf>
    <dxf>
      <font>
        <name val="Calibri"/>
        <scheme val="none"/>
      </font>
    </dxf>
    <dxf>
      <fill>
        <patternFill patternType="solid">
          <bgColor indexed="22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ont>
        <b/>
        <i val="0"/>
        <condense val="0"/>
        <extend val="0"/>
        <color auto="1"/>
      </font>
      <fill>
        <patternFill>
          <bgColor indexed="51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ont>
        <b/>
        <i val="0"/>
        <condense val="0"/>
        <extend val="0"/>
        <color auto="1"/>
      </font>
      <fill>
        <patternFill>
          <bgColor indexed="51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1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ndense val="0"/>
        <extend val="0"/>
        <color indexed="9"/>
      </font>
      <fill>
        <patternFill>
          <bgColor indexed="8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ont>
        <b/>
        <i val="0"/>
        <condense val="0"/>
        <extend val="0"/>
        <color auto="1"/>
      </font>
      <fill>
        <patternFill>
          <bgColor indexed="51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ill>
        <patternFill>
          <bgColor indexed="10"/>
        </patternFill>
      </fill>
    </dxf>
    <dxf>
      <fill>
        <patternFill>
          <bgColor indexed="50"/>
        </patternFill>
      </fill>
    </dxf>
    <dxf>
      <font>
        <b/>
        <i val="0"/>
        <condense val="0"/>
        <extend val="0"/>
      </font>
      <fill>
        <patternFill>
          <bgColor indexed="50"/>
        </patternFill>
      </fill>
    </dxf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2.xml"/><Relationship Id="rId7" Type="http://schemas.openxmlformats.org/officeDocument/2006/relationships/calcChain" Target="calcChain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2018\klienti\SOLUS\Harmonogram\N&#225;vrh_harmonogramu%20SOLUS_2018.xlsx" TargetMode="External"/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2018\klienti\SOLUS\Harmonogram\N&#225;vrh_harmonogramu%20SOLUS_2018.xlsx" TargetMode="External"/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Jaroslav Havelka" refreshedDate="43147.362892824072" createdVersion="6" refreshedVersion="6" minRefreshableVersion="3" recordCount="41">
  <cacheSource type="worksheet">
    <worksheetSource ref="B5:AL46" sheet="Harmonogram SOLUS 2018" r:id="rId2"/>
  </cacheSource>
  <cacheFields count="37">
    <cacheField name="Pořadí" numFmtId="0">
      <sharedItems containsSemiMixedTypes="0" containsString="0" containsNumber="1" containsInteger="1" minValue="1" maxValue="41"/>
    </cacheField>
    <cacheField name="ČLEN" numFmtId="0">
      <sharedItems containsBlank="1" count="51">
        <s v="ALD Automotive s.r.o."/>
        <s v="BEZ BANKY, s.r.o."/>
        <s v="BNP Paribas Personal Finance SA, odštěpný závod"/>
        <s v="CENTROPOL ENERGY, a.s. "/>
        <s v="COFIDIS s.r.o."/>
        <s v="Creamfinance Czech, s.r.o."/>
        <s v="Creditstar Czech s.r.o."/>
        <s v="Českomoravská stavební spořitelna, a.s."/>
        <s v="Československá obchodní banka, a.s."/>
        <s v="Český Triangl, a.s."/>
        <s v="ČEZ Prodej, a.s."/>
        <s v="D.S. Leasing, a.s."/>
        <s v="DIGI CZ s.r.o."/>
        <s v="Equa bank a.s. "/>
        <s v="ESSOX s.r.o."/>
        <s v="Fincapus s.r.o. "/>
        <s v="Home Credit a.s."/>
        <s v="IMPULS-Leasing-AUSTRIA s.r.o. "/>
        <s v="Komerční banka, a.s."/>
        <s v="Modrá pyramida stavební spořitelna, a.s."/>
        <s v="MONETA Leasing, s.r.o. (GE Money Leasing, s.r.o.)"/>
        <s v="Moraviatel a.s. "/>
        <s v="Nordic Telecom s.r.o."/>
        <s v="O2 Czech Republic a.s."/>
        <s v="O2 Family, s.r.o."/>
        <s v="PODA a.s."/>
        <s v="PROFI CREDIT Czech, a.s."/>
        <s v="Raiffeisen stavební spořitelna a.s."/>
        <s v="Raiffeisenbank a. s. "/>
        <s v="RCI Financial Services, s.r.o. "/>
        <s v="s AutoLeasing, a.s."/>
        <s v="SAZKA a.s."/>
        <s v="SIM PŮJČKA s.r.o. "/>
        <s v="T-Mobile Czech Republic a.s."/>
        <s v="Twisto payments a.s."/>
        <s v="UniCredit Bank Czech Republic and Slovakia, a.s."/>
        <s v="UniCredit Leasing CZ, a.s."/>
        <s v="VLTAVÍN leas, a.s."/>
        <s v="Vodafone Czech Republic a.s."/>
        <s v="Zonky s.r.o."/>
        <m u="1"/>
        <s v="DIGI CZ s.r.o. (dříve LAMA MOBILE a.s.)" u="1"/>
        <s v="Nordic Telecom s.r.o. (Air Telecom s.r.o., nástupce)" u="1"/>
        <s v="Expobank CZ a.s. " u="1"/>
        <s v="TGI Money a.s." u="1"/>
        <s v="RCI Financial Services, s.r.o." u="1"/>
        <s v="Benefi a.s." u="1"/>
        <s v="_x000a_U:fon a.s.  (dříve Air Telecom a.s.)" u="1"/>
        <s v="MAKRO Cash &amp; Carry ČR s.r.o." u="1"/>
        <s v="ČEZ Prodej, s.r.o." u="1"/>
        <s v="Air Telecom s.r.o., nástupce" u="1"/>
      </sharedItems>
    </cacheField>
    <cacheField name="místo" numFmtId="0">
      <sharedItems/>
    </cacheField>
    <cacheField name="Typ kontroly" numFmtId="0">
      <sharedItems/>
    </cacheField>
    <cacheField name="Dodatečná kontrola" numFmtId="0">
      <sharedItems containsBlank="1"/>
    </cacheField>
    <cacheField name="FO" numFmtId="0">
      <sharedItems containsString="0" containsBlank="1" containsNumber="1" containsInteger="1" minValue="1" maxValue="1"/>
    </cacheField>
    <cacheField name="IČ" numFmtId="0">
      <sharedItems containsString="0" containsBlank="1" containsNumber="1" containsInteger="1" minValue="1" maxValue="1"/>
    </cacheField>
    <cacheField name="Celkem" numFmtId="0">
      <sharedItems containsString="0" containsBlank="1" containsNumber="1" containsInteger="1" minValue="1" maxValue="2"/>
    </cacheField>
    <cacheField name="Auditorský tým" numFmtId="0">
      <sharedItems containsNonDate="0" containsString="0" containsBlank="1"/>
    </cacheField>
    <cacheField name="Poznámka" numFmtId="0">
      <sharedItems containsNonDate="0" containsString="0" containsBlank="1"/>
    </cacheField>
    <cacheField name="Termín " numFmtId="14">
      <sharedItems containsNonDate="0" containsDate="1" containsString="0" containsBlank="1" minDate="2018-01-31T00:00:00" maxDate="2018-09-27T00:00:00"/>
    </cacheField>
    <cacheField name="Zaslán návrh termínu" numFmtId="0">
      <sharedItems containsBlank="1"/>
    </cacheField>
    <cacheField name="Potvrzení termínu" numFmtId="0">
      <sharedItems containsBlank="1"/>
    </cacheField>
    <cacheField name="Dávka" numFmtId="49">
      <sharedItems/>
    </cacheField>
    <cacheField name="Termín pro zaslání pokynů" numFmtId="14">
      <sharedItems containsSemiMixedTypes="0" containsNonDate="0" containsDate="1" containsString="0" minDate="2017-08-21T00:00:00" maxDate="2018-07-21T00:00:00"/>
    </cacheField>
    <cacheField name="Výběr dat" numFmtId="14">
      <sharedItems containsSemiMixedTypes="0" containsNonDate="0" containsDate="1" containsString="0" minDate="2017-09-11T00:00:00" maxDate="2018-08-11T00:00:00"/>
    </cacheField>
    <cacheField name="Pozn." numFmtId="0">
      <sharedItems/>
    </cacheField>
    <cacheField name="Den_N" numFmtId="0">
      <sharedItems containsBlank="1" containsMixedTypes="1" containsNumber="1" containsInteger="1" minValue="18" maxValue="26" count="38">
        <s v="7."/>
        <s v="30."/>
        <s v="15."/>
        <s v="3."/>
        <s v="10."/>
        <s v="20."/>
        <s v="6."/>
        <s v="9."/>
        <s v="22."/>
        <s v="4."/>
        <s v="21."/>
        <s v="28."/>
        <s v="15. a 16."/>
        <n v="19"/>
        <s v="25."/>
        <n v="18"/>
        <s v="29."/>
        <s v="11."/>
        <s v="5."/>
        <n v="26"/>
        <s v="27."/>
        <s v="17."/>
        <s v="31., 1."/>
        <s v="14."/>
        <s v="8."/>
        <s v="19."/>
        <m/>
        <s v="26."/>
        <s v="23." u="1"/>
        <s v="27.,28." u="1"/>
        <s v="12." u="1"/>
        <s v="16." u="1"/>
        <s v="18." u="1"/>
        <s v="23.; 25." u="1"/>
        <s v="24." u="1"/>
        <s v="29.,30." u="1"/>
        <s v="13." u="1"/>
        <s v="21.,22." u="1"/>
      </sharedItems>
    </cacheField>
    <cacheField name="Měsíc_N" numFmtId="0">
      <sharedItems containsBlank="1" count="12">
        <s v="8."/>
        <s v="1."/>
        <s v="6."/>
        <s v="5."/>
        <s v="4."/>
        <s v="11."/>
        <s v="9."/>
        <s v="3."/>
        <s v="10."/>
        <s v="5. a 6."/>
        <m/>
        <s v="7." u="1"/>
      </sharedItems>
    </cacheField>
    <cacheField name="Rok_N" numFmtId="0">
      <sharedItems containsString="0" containsBlank="1" containsNumber="1" containsInteger="1" minValue="2017" maxValue="2018"/>
    </cacheField>
    <cacheField name="Den_D" numFmtId="0">
      <sharedItems containsBlank="1"/>
    </cacheField>
    <cacheField name="Měsíc_D" numFmtId="0">
      <sharedItems containsBlank="1"/>
    </cacheField>
    <cacheField name="Rok_D" numFmtId="0">
      <sharedItems containsString="0" containsBlank="1" containsNumber="1" containsInteger="1" minValue="2018" maxValue="2018"/>
    </cacheField>
    <cacheField name="Emailový požadavek na znění smluvního dopisu" numFmtId="0">
      <sharedItems containsBlank="1"/>
    </cacheField>
    <cacheField name="Smluvní dopis_x000a_zaslán" numFmtId="0">
      <sharedItems containsBlank="1"/>
    </cacheField>
    <cacheField name="Smluvní dopis potvrzen" numFmtId="0">
      <sharedItems containsBlank="1"/>
    </cacheField>
    <cacheField name="Požadavek na přípravu dat" numFmtId="0">
      <sharedItems containsBlank="1"/>
    </cacheField>
    <cacheField name="Vzorek" numFmtId="0">
      <sharedItems containsBlank="1"/>
    </cacheField>
    <cacheField name="Požadavek na kontrolní dotaz" numFmtId="0">
      <sharedItems containsBlank="1"/>
    </cacheField>
    <cacheField name="Dokončen Kontrolní dotaz" numFmtId="0">
      <sharedItems containsBlank="1"/>
    </cacheField>
    <cacheField name="Kontrola_x000a_dokončena?" numFmtId="0">
      <sharedItems containsBlank="1"/>
    </cacheField>
    <cacheField name="Návrh zprávy auditora" numFmtId="0">
      <sharedItems containsBlank="1"/>
    </cacheField>
    <cacheField name="Zprávy auditora_x000a_předány?" numFmtId="0">
      <sharedItems containsBlank="1"/>
    </cacheField>
    <cacheField name="Datum zprávy" numFmtId="14">
      <sharedItems containsNonDate="0" containsDate="1" containsString="0" containsBlank="1" minDate="2018-01-31T00:00:00" maxDate="2018-02-01T00:00:00"/>
    </cacheField>
    <cacheField name="Dokumenty elektronicky" numFmtId="0">
      <sharedItems containsNonDate="0" containsString="0" containsBlank="1"/>
    </cacheField>
    <cacheField name="Pracnost odsouhlasena" numFmtId="14">
      <sharedItems containsNonDate="0" containsString="0" containsBlank="1"/>
    </cacheField>
    <cacheField name="Poznámka2" numFmtId="14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r:id="rId1" refreshedBy="Jaroslav Havelka" refreshedDate="43147.362982638886" createdVersion="6" refreshedVersion="6" minRefreshableVersion="3" recordCount="39">
  <cacheSource type="worksheet">
    <worksheetSource ref="B5:X44" sheet="Harmonogram SOLUS 2018" r:id="rId2"/>
  </cacheSource>
  <cacheFields count="23">
    <cacheField name="Pořadí" numFmtId="0">
      <sharedItems containsSemiMixedTypes="0" containsString="0" containsNumber="1" containsInteger="1" minValue="1" maxValue="39"/>
    </cacheField>
    <cacheField name="ČLEN" numFmtId="0">
      <sharedItems count="48">
        <s v="ALD Automotive s.r.o."/>
        <s v="BEZ BANKY, s.r.o."/>
        <s v="BNP Paribas Personal Finance SA, odštěpný závod"/>
        <s v="CENTROPOL ENERGY, a.s. "/>
        <s v="COFIDIS s.r.o."/>
        <s v="Creamfinance Czech, s.r.o."/>
        <s v="Creditstar Czech s.r.o."/>
        <s v="Českomoravská stavební spořitelna, a.s."/>
        <s v="Československá obchodní banka, a.s."/>
        <s v="Český Triangl, a.s."/>
        <s v="ČEZ Prodej, a.s."/>
        <s v="D.S. Leasing, a.s."/>
        <s v="DIGI CZ s.r.o."/>
        <s v="Equa bank a.s. "/>
        <s v="ESSOX s.r.o."/>
        <s v="Fincapus s.r.o. "/>
        <s v="Home Credit a.s."/>
        <s v="IMPULS-Leasing-AUSTRIA s.r.o. "/>
        <s v="Komerční banka, a.s."/>
        <s v="Modrá pyramida stavební spořitelna, a.s."/>
        <s v="MONETA Leasing, s.r.o. (GE Money Leasing, s.r.o.)"/>
        <s v="Moraviatel a.s. "/>
        <s v="Nordic Telecom s.r.o."/>
        <s v="O2 Czech Republic a.s."/>
        <s v="O2 Family, s.r.o."/>
        <s v="PODA a.s."/>
        <s v="PROFI CREDIT Czech, a.s."/>
        <s v="Raiffeisen stavební spořitelna a.s."/>
        <s v="Raiffeisenbank a. s. "/>
        <s v="RCI Financial Services, s.r.o. "/>
        <s v="s AutoLeasing, a.s."/>
        <s v="SAZKA a.s."/>
        <s v="SIM PŮJČKA s.r.o. "/>
        <s v="T-Mobile Czech Republic a.s."/>
        <s v="Twisto payments a.s."/>
        <s v="UniCredit Bank Czech Republic and Slovakia, a.s."/>
        <s v="UniCredit Leasing CZ, a.s."/>
        <s v="VLTAVÍN leas, a.s."/>
        <s v="DIGI CZ s.r.o. (dříve LAMA MOBILE a.s.)" u="1"/>
        <s v="Vodafone Czech Republic a.s." u="1"/>
        <s v="Nordic Telecom s.r.o. (Air Telecom s.r.o., nástupce)" u="1"/>
        <s v="Expobank CZ a.s. " u="1"/>
        <s v="RCI Financial Services, s.r.o." u="1"/>
        <s v="Benefi a.s." u="1"/>
        <s v="_x000a_U:fon a.s.  (dříve Air Telecom a.s.)" u="1"/>
        <s v="MAKRO Cash &amp; Carry ČR s.r.o." u="1"/>
        <s v="ČEZ Prodej, s.r.o." u="1"/>
        <s v="Air Telecom s.r.o., nástupce" u="1"/>
      </sharedItems>
    </cacheField>
    <cacheField name="místo" numFmtId="0">
      <sharedItems/>
    </cacheField>
    <cacheField name="Typ kontroly" numFmtId="0">
      <sharedItems/>
    </cacheField>
    <cacheField name="Dodatečná kontrola" numFmtId="0">
      <sharedItems containsBlank="1"/>
    </cacheField>
    <cacheField name="FO" numFmtId="0">
      <sharedItems containsString="0" containsBlank="1" containsNumber="1" containsInteger="1" minValue="1" maxValue="1"/>
    </cacheField>
    <cacheField name="IČ" numFmtId="0">
      <sharedItems containsString="0" containsBlank="1" containsNumber="1" containsInteger="1" minValue="1" maxValue="1"/>
    </cacheField>
    <cacheField name="Celkem" numFmtId="0">
      <sharedItems containsString="0" containsBlank="1" containsNumber="1" containsInteger="1" minValue="1" maxValue="2"/>
    </cacheField>
    <cacheField name="Auditorský tým" numFmtId="0">
      <sharedItems containsNonDate="0" containsString="0" containsBlank="1"/>
    </cacheField>
    <cacheField name="Poznámka" numFmtId="0">
      <sharedItems containsNonDate="0" containsString="0" containsBlank="1"/>
    </cacheField>
    <cacheField name="Termín " numFmtId="14">
      <sharedItems containsNonDate="0" containsDate="1" containsString="0" containsBlank="1" minDate="2018-01-31T00:00:00" maxDate="2018-09-22T00:00:00"/>
    </cacheField>
    <cacheField name="Zaslán návrh termínu" numFmtId="0">
      <sharedItems containsBlank="1"/>
    </cacheField>
    <cacheField name="Potvrzení termínu" numFmtId="0">
      <sharedItems containsBlank="1"/>
    </cacheField>
    <cacheField name="Dávka" numFmtId="49">
      <sharedItems/>
    </cacheField>
    <cacheField name="Termín pro zaslání pokynů" numFmtId="14">
      <sharedItems containsSemiMixedTypes="0" containsNonDate="0" containsDate="1" containsString="0" minDate="2017-08-21T00:00:00" maxDate="2018-07-21T00:00:00"/>
    </cacheField>
    <cacheField name="Výběr dat" numFmtId="14">
      <sharedItems containsSemiMixedTypes="0" containsNonDate="0" containsDate="1" containsString="0" minDate="2017-09-11T00:00:00" maxDate="2018-08-11T00:00:00"/>
    </cacheField>
    <cacheField name="Pozn." numFmtId="0">
      <sharedItems/>
    </cacheField>
    <cacheField name="Den_N" numFmtId="0">
      <sharedItems containsBlank="1" containsMixedTypes="1" containsNumber="1" containsInteger="1" minValue="18" maxValue="26"/>
    </cacheField>
    <cacheField name="Měsíc_N" numFmtId="0">
      <sharedItems containsBlank="1"/>
    </cacheField>
    <cacheField name="Rok_N" numFmtId="0">
      <sharedItems containsString="0" containsBlank="1" containsNumber="1" containsInteger="1" minValue="2017" maxValue="2018"/>
    </cacheField>
    <cacheField name="Den_D" numFmtId="0">
      <sharedItems containsBlank="1" containsMixedTypes="1" containsNumber="1" containsInteger="1" minValue="17" maxValue="20" count="24">
        <m/>
        <s v="31."/>
        <s v="15."/>
        <s v="3."/>
        <s v="10."/>
        <s v="20."/>
        <s v="9."/>
        <s v="22."/>
        <s v="4."/>
        <s v="21."/>
        <s v="28."/>
        <s v="18."/>
        <s v="29."/>
        <s v="11."/>
        <s v="5."/>
        <s v="26."/>
        <s v="27."/>
        <s v="31.,1."/>
        <s v="14."/>
        <s v="8."/>
        <s v="6."/>
        <s v="25."/>
        <n v="17" u="1"/>
        <n v="20" u="1"/>
      </sharedItems>
    </cacheField>
    <cacheField name="Měsíc_D" numFmtId="0">
      <sharedItems containsBlank="1" count="14">
        <m/>
        <s v="1."/>
        <s v="6."/>
        <s v="5."/>
        <s v="4."/>
        <s v="3."/>
        <s v="5. a 6."/>
        <s v="9."/>
        <s v="11." u="1"/>
        <s v="2." u="1"/>
        <s v="7." u="1"/>
        <s v="10." u="1"/>
        <s v="12." u="1"/>
        <s v="8." u="1"/>
      </sharedItems>
    </cacheField>
    <cacheField name="Rok_D" numFmtId="0">
      <sharedItems containsString="0" containsBlank="1" containsNumber="1" containsInteger="1" minValue="2018" maxValue="201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1">
  <r>
    <n v="1"/>
    <x v="0"/>
    <s v="Praha"/>
    <s v="Řádná"/>
    <m/>
    <n v="1"/>
    <n v="1"/>
    <n v="2"/>
    <m/>
    <m/>
    <m/>
    <s v="ano"/>
    <m/>
    <s v="05/2018"/>
    <d v="2018-05-20T00:00:00"/>
    <d v="2018-06-10T00:00:00"/>
    <s v="Data pro výběr vzorku budou zaslána zakryptovaná emailem "/>
    <x v="0"/>
    <x v="0"/>
    <n v="2018"/>
    <m/>
    <m/>
    <m/>
    <m/>
    <m/>
    <m/>
    <m/>
    <m/>
    <m/>
    <m/>
    <m/>
    <m/>
    <m/>
    <m/>
    <m/>
    <m/>
    <m/>
  </r>
  <r>
    <n v="2"/>
    <x v="1"/>
    <s v="Brno"/>
    <s v="Předvstupní"/>
    <m/>
    <m/>
    <n v="1"/>
    <n v="1"/>
    <m/>
    <m/>
    <d v="2018-01-31T00:00:00"/>
    <s v="ano"/>
    <s v="ano"/>
    <s v="22.1.2018"/>
    <d v="2018-01-09T00:00:00"/>
    <d v="2018-01-30T00:00:00"/>
    <s v="Data pro výběr vzorku budou zaslána zakryptovaná emailem "/>
    <x v="1"/>
    <x v="1"/>
    <n v="2018"/>
    <s v="31."/>
    <s v="1."/>
    <n v="2018"/>
    <s v="ano"/>
    <s v="ano"/>
    <s v="ano"/>
    <s v="ano"/>
    <s v="ano"/>
    <s v="n/a"/>
    <s v="n/a"/>
    <s v="ano"/>
    <s v="ano"/>
    <s v="ano"/>
    <d v="2018-01-31T00:00:00"/>
    <m/>
    <m/>
    <m/>
  </r>
  <r>
    <n v="3"/>
    <x v="2"/>
    <s v="Praha"/>
    <s v="Řádná"/>
    <m/>
    <n v="1"/>
    <n v="1"/>
    <n v="2"/>
    <m/>
    <m/>
    <d v="2018-06-15T00:00:00"/>
    <s v="ano"/>
    <s v="ano"/>
    <s v="04/2018"/>
    <d v="2018-04-19T00:00:00"/>
    <d v="2018-05-10T00:00:00"/>
    <s v="Data pro výběr vzorku budou zaslána zakryptovaná emailem "/>
    <x v="2"/>
    <x v="2"/>
    <n v="2018"/>
    <s v="15."/>
    <s v="6."/>
    <n v="2018"/>
    <m/>
    <m/>
    <m/>
    <m/>
    <m/>
    <m/>
    <m/>
    <m/>
    <m/>
    <m/>
    <m/>
    <m/>
    <m/>
    <m/>
  </r>
  <r>
    <n v="4"/>
    <x v="3"/>
    <s v="Ústí nad Labem"/>
    <s v="Řádná"/>
    <m/>
    <n v="1"/>
    <n v="1"/>
    <n v="2"/>
    <m/>
    <m/>
    <d v="2018-05-03T00:00:00"/>
    <s v="ano"/>
    <s v="ano"/>
    <s v="02/2018"/>
    <d v="2018-02-17T00:00:00"/>
    <d v="2018-03-10T00:00:00"/>
    <s v="Data pro výběr vzorku budou zaslána zakryptovaná emailem "/>
    <x v="3"/>
    <x v="3"/>
    <n v="2018"/>
    <s v="3."/>
    <s v="5."/>
    <n v="2018"/>
    <m/>
    <m/>
    <m/>
    <m/>
    <m/>
    <m/>
    <m/>
    <m/>
    <m/>
    <m/>
    <m/>
    <m/>
    <m/>
    <m/>
  </r>
  <r>
    <n v="5"/>
    <x v="4"/>
    <s v="Praha"/>
    <s v="Řádná"/>
    <m/>
    <n v="1"/>
    <m/>
    <n v="1"/>
    <m/>
    <m/>
    <d v="2018-04-10T00:00:00"/>
    <s v="ano"/>
    <s v="ano"/>
    <s v="2/2018"/>
    <d v="2018-02-17T00:00:00"/>
    <d v="2018-03-10T00:00:00"/>
    <s v="Data pro výběr vzorku budou zaslána zakryptovaná emailem "/>
    <x v="4"/>
    <x v="4"/>
    <n v="2018"/>
    <s v="10."/>
    <s v="4."/>
    <n v="2018"/>
    <m/>
    <m/>
    <m/>
    <m/>
    <m/>
    <m/>
    <m/>
    <m/>
    <m/>
    <m/>
    <m/>
    <m/>
    <m/>
    <m/>
  </r>
  <r>
    <n v="6"/>
    <x v="5"/>
    <s v="Praha"/>
    <s v="Řádná"/>
    <m/>
    <n v="1"/>
    <m/>
    <n v="1"/>
    <m/>
    <m/>
    <d v="2018-06-20T00:00:00"/>
    <s v="ano"/>
    <s v="ano"/>
    <s v="4/2018"/>
    <d v="2018-04-19T00:00:00"/>
    <d v="2018-05-10T00:00:00"/>
    <s v="Data pro výběr vzorku budou zaslána zakryptovaná emailem "/>
    <x v="5"/>
    <x v="2"/>
    <n v="2018"/>
    <s v="20."/>
    <s v="6."/>
    <n v="2018"/>
    <m/>
    <m/>
    <m/>
    <m/>
    <m/>
    <m/>
    <m/>
    <m/>
    <m/>
    <m/>
    <m/>
    <m/>
    <m/>
    <m/>
  </r>
  <r>
    <n v="7"/>
    <x v="6"/>
    <s v="Praha"/>
    <s v="Řádná"/>
    <m/>
    <n v="1"/>
    <m/>
    <n v="1"/>
    <m/>
    <m/>
    <m/>
    <m/>
    <m/>
    <s v="8/2017"/>
    <d v="2017-08-21T00:00:00"/>
    <d v="2017-09-11T00:00:00"/>
    <s v="Data pro výběr vzorku budou zaslána zakryptovaná emailem "/>
    <x v="6"/>
    <x v="5"/>
    <n v="2017"/>
    <m/>
    <m/>
    <m/>
    <m/>
    <m/>
    <m/>
    <m/>
    <m/>
    <m/>
    <m/>
    <m/>
    <m/>
    <m/>
    <m/>
    <m/>
    <m/>
    <m/>
  </r>
  <r>
    <n v="8"/>
    <x v="7"/>
    <s v="Praha"/>
    <s v="Řádná"/>
    <m/>
    <n v="1"/>
    <m/>
    <n v="1"/>
    <m/>
    <m/>
    <d v="2018-04-09T00:00:00"/>
    <s v="ano"/>
    <s v="ano"/>
    <s v="1/2018"/>
    <d v="2018-01-26T00:00:00"/>
    <d v="2018-02-16T00:00:00"/>
    <s v="Data pro výběr vzorku budou zaslána zakryptovaná emailem "/>
    <x v="7"/>
    <x v="4"/>
    <n v="2018"/>
    <s v="9."/>
    <s v="4."/>
    <n v="2018"/>
    <s v="ano"/>
    <s v="ano"/>
    <m/>
    <s v="ano"/>
    <s v="ano"/>
    <s v="ano"/>
    <m/>
    <m/>
    <m/>
    <m/>
    <m/>
    <m/>
    <m/>
    <m/>
  </r>
  <r>
    <n v="9"/>
    <x v="8"/>
    <s v="Praha"/>
    <s v="Řádná"/>
    <m/>
    <n v="1"/>
    <m/>
    <n v="1"/>
    <m/>
    <m/>
    <m/>
    <s v="ano"/>
    <m/>
    <s v="06/2018"/>
    <d v="2018-06-19T00:00:00"/>
    <d v="2018-07-10T00:00:00"/>
    <s v="Data pro výběr vzorku budou zaslána zakryptovaná emailem "/>
    <x v="5"/>
    <x v="6"/>
    <n v="2018"/>
    <m/>
    <m/>
    <m/>
    <m/>
    <m/>
    <m/>
    <m/>
    <m/>
    <m/>
    <m/>
    <m/>
    <m/>
    <m/>
    <m/>
    <m/>
    <m/>
    <m/>
  </r>
  <r>
    <n v="10"/>
    <x v="9"/>
    <s v="Zlín"/>
    <s v="Řádná"/>
    <m/>
    <n v="1"/>
    <m/>
    <n v="1"/>
    <m/>
    <m/>
    <d v="2018-06-22T00:00:00"/>
    <s v="ano"/>
    <s v="ano"/>
    <s v="04/2018"/>
    <d v="2018-04-19T00:00:00"/>
    <d v="2018-05-10T00:00:00"/>
    <s v="Provedení kontroly vzdálenou formou jako loni / Data pro výběr vzorku budou zaslána zakryptovaná emailem "/>
    <x v="8"/>
    <x v="2"/>
    <n v="2018"/>
    <s v="22."/>
    <s v="6."/>
    <n v="2018"/>
    <m/>
    <m/>
    <m/>
    <m/>
    <m/>
    <m/>
    <m/>
    <m/>
    <m/>
    <m/>
    <m/>
    <m/>
    <m/>
    <m/>
  </r>
  <r>
    <n v="11"/>
    <x v="10"/>
    <s v="Praha"/>
    <s v="Řádná"/>
    <m/>
    <n v="1"/>
    <n v="1"/>
    <n v="2"/>
    <m/>
    <m/>
    <m/>
    <s v="ano"/>
    <m/>
    <s v="06/2018"/>
    <d v="2018-06-19T00:00:00"/>
    <d v="2018-07-10T00:00:00"/>
    <s v="Data pro výběr vzorku budou zaslána zakryptovaná emailem "/>
    <x v="4"/>
    <x v="6"/>
    <n v="2018"/>
    <m/>
    <m/>
    <m/>
    <m/>
    <m/>
    <m/>
    <m/>
    <m/>
    <m/>
    <m/>
    <m/>
    <m/>
    <m/>
    <m/>
    <m/>
    <m/>
    <m/>
  </r>
  <r>
    <n v="12"/>
    <x v="11"/>
    <s v="Brno"/>
    <s v="Řádná"/>
    <m/>
    <m/>
    <n v="1"/>
    <n v="1"/>
    <m/>
    <m/>
    <d v="2018-06-04T00:00:00"/>
    <s v="ano"/>
    <s v="ano"/>
    <s v="04/2018"/>
    <d v="2018-04-19T00:00:00"/>
    <d v="2018-05-10T00:00:00"/>
    <s v="Data pro výběr vzorku budou zaslána zakryptovaná emailem "/>
    <x v="9"/>
    <x v="2"/>
    <n v="2018"/>
    <s v="4."/>
    <s v="6."/>
    <n v="2018"/>
    <m/>
    <m/>
    <m/>
    <m/>
    <m/>
    <m/>
    <m/>
    <m/>
    <m/>
    <m/>
    <m/>
    <m/>
    <m/>
    <m/>
  </r>
  <r>
    <n v="13"/>
    <x v="12"/>
    <s v="Hradec nad Moravicí"/>
    <s v="Řádná"/>
    <m/>
    <n v="1"/>
    <m/>
    <n v="1"/>
    <m/>
    <m/>
    <d v="2018-06-21T00:00:00"/>
    <s v="ano"/>
    <s v="ano"/>
    <s v="05/2018"/>
    <d v="2018-04-19T00:00:00"/>
    <d v="2018-05-10T00:00:00"/>
    <s v="Data pro výběr vzorku budou zaslána zakryptovaná emailem "/>
    <x v="10"/>
    <x v="2"/>
    <n v="2018"/>
    <s v="21."/>
    <s v="6."/>
    <n v="2018"/>
    <m/>
    <m/>
    <m/>
    <m/>
    <m/>
    <m/>
    <m/>
    <m/>
    <m/>
    <m/>
    <m/>
    <m/>
    <m/>
    <m/>
  </r>
  <r>
    <n v="14"/>
    <x v="13"/>
    <s v="Praha"/>
    <s v="Řádná"/>
    <m/>
    <n v="1"/>
    <n v="1"/>
    <n v="2"/>
    <m/>
    <m/>
    <d v="2018-05-28T00:00:00"/>
    <s v="ano"/>
    <s v="ano"/>
    <s v="3/2018"/>
    <d v="2018-03-20T00:00:00"/>
    <d v="2018-04-10T00:00:00"/>
    <s v="Data pro výběr vzorku budou zaslána zakryptovaná emailem "/>
    <x v="11"/>
    <x v="3"/>
    <n v="2018"/>
    <s v="28."/>
    <s v="5."/>
    <n v="2018"/>
    <m/>
    <m/>
    <m/>
    <m/>
    <m/>
    <m/>
    <m/>
    <m/>
    <m/>
    <m/>
    <m/>
    <m/>
    <m/>
    <m/>
  </r>
  <r>
    <n v="15"/>
    <x v="14"/>
    <s v="České Budějovice"/>
    <s v="Řádná"/>
    <m/>
    <n v="1"/>
    <n v="1"/>
    <n v="2"/>
    <m/>
    <m/>
    <m/>
    <s v="ano"/>
    <m/>
    <s v="05/2018"/>
    <d v="2018-05-20T00:00:00"/>
    <d v="2018-06-10T00:00:00"/>
    <s v="Data pro výběr vzorku budou zaslána zakryptovaná emailem "/>
    <x v="12"/>
    <x v="0"/>
    <n v="2018"/>
    <m/>
    <m/>
    <m/>
    <m/>
    <m/>
    <m/>
    <m/>
    <m/>
    <m/>
    <m/>
    <m/>
    <m/>
    <m/>
    <m/>
    <m/>
    <m/>
    <m/>
  </r>
  <r>
    <n v="16"/>
    <x v="15"/>
    <s v="Praha"/>
    <s v="1. řádná kontrola"/>
    <m/>
    <n v="1"/>
    <m/>
    <m/>
    <m/>
    <m/>
    <m/>
    <s v="ano"/>
    <m/>
    <s v="01/2018"/>
    <d v="2018-01-20T00:00:00"/>
    <d v="2018-02-10T00:00:00"/>
    <s v="Data pro výběr vzorku budou zaslána zakryptovaná emailem "/>
    <x v="13"/>
    <x v="7"/>
    <n v="2018"/>
    <m/>
    <m/>
    <m/>
    <m/>
    <m/>
    <m/>
    <m/>
    <m/>
    <m/>
    <m/>
    <m/>
    <m/>
    <m/>
    <m/>
    <m/>
    <m/>
    <m/>
  </r>
  <r>
    <n v="17"/>
    <x v="16"/>
    <s v="Brno"/>
    <s v="Řádná"/>
    <m/>
    <n v="1"/>
    <m/>
    <n v="1"/>
    <m/>
    <m/>
    <m/>
    <s v="ano"/>
    <m/>
    <s v="07/2018"/>
    <d v="2018-07-20T00:00:00"/>
    <d v="2018-08-10T00:00:00"/>
    <s v="Data pro výběr vzorku budou zaslána zakryptovaná emailem "/>
    <x v="14"/>
    <x v="6"/>
    <n v="2018"/>
    <m/>
    <m/>
    <m/>
    <m/>
    <m/>
    <m/>
    <m/>
    <m/>
    <m/>
    <m/>
    <m/>
    <m/>
    <m/>
    <m/>
    <m/>
    <m/>
    <m/>
  </r>
  <r>
    <n v="18"/>
    <x v="17"/>
    <s v="Praha"/>
    <s v="Řádná"/>
    <m/>
    <n v="1"/>
    <n v="1"/>
    <n v="2"/>
    <m/>
    <m/>
    <d v="2018-06-18T00:00:00"/>
    <s v="ano"/>
    <s v="ano"/>
    <s v="03/2018"/>
    <d v="2018-03-20T00:00:00"/>
    <d v="2018-04-10T00:00:00"/>
    <s v="Data pro výběr vzorku budou zaslána zakryptovaná emailem "/>
    <x v="15"/>
    <x v="2"/>
    <n v="2018"/>
    <s v="18."/>
    <s v="6."/>
    <n v="2018"/>
    <m/>
    <m/>
    <m/>
    <m/>
    <m/>
    <m/>
    <m/>
    <m/>
    <m/>
    <m/>
    <m/>
    <m/>
    <m/>
    <m/>
  </r>
  <r>
    <n v="19"/>
    <x v="18"/>
    <s v="Praha"/>
    <s v="Řádná"/>
    <m/>
    <n v="1"/>
    <n v="1"/>
    <n v="2"/>
    <m/>
    <m/>
    <d v="2018-05-29T00:00:00"/>
    <s v="ano"/>
    <s v="ano"/>
    <s v="03/2017"/>
    <d v="2018-03-21T00:00:00"/>
    <d v="2018-04-11T00:00:00"/>
    <s v="Výběr vzorku v sídle společnosti Komerční banka, a.s.  (Praha 1, Václavské nám. 42)"/>
    <x v="16"/>
    <x v="3"/>
    <n v="2018"/>
    <s v="29."/>
    <s v="5."/>
    <n v="2018"/>
    <m/>
    <m/>
    <m/>
    <m/>
    <m/>
    <m/>
    <m/>
    <m/>
    <m/>
    <m/>
    <m/>
    <m/>
    <m/>
    <m/>
  </r>
  <r>
    <n v="20"/>
    <x v="19"/>
    <s v="Praha"/>
    <s v="Řádná"/>
    <m/>
    <n v="1"/>
    <m/>
    <n v="1"/>
    <m/>
    <m/>
    <d v="2018-05-11T00:00:00"/>
    <s v="ano"/>
    <s v="ano"/>
    <s v="3/2018"/>
    <d v="2018-03-21T00:00:00"/>
    <d v="2018-04-11T00:00:00"/>
    <s v="Výběr vzorku v sídle společnosti Modrá pyramida stavební spořitelna, a.s. "/>
    <x v="17"/>
    <x v="3"/>
    <n v="2018"/>
    <s v="11."/>
    <s v="5."/>
    <n v="2018"/>
    <m/>
    <m/>
    <m/>
    <m/>
    <m/>
    <m/>
    <m/>
    <m/>
    <m/>
    <m/>
    <m/>
    <m/>
    <m/>
    <m/>
  </r>
  <r>
    <n v="21"/>
    <x v="20"/>
    <s v="Brno"/>
    <s v="Řádná"/>
    <m/>
    <n v="1"/>
    <n v="1"/>
    <n v="2"/>
    <m/>
    <m/>
    <m/>
    <s v="ano"/>
    <m/>
    <s v="07/2018"/>
    <d v="2018-07-20T00:00:00"/>
    <d v="2018-08-10T00:00:00"/>
    <s v="Data pro výběr vzorku budou zaslána zakryptovaná emailem "/>
    <x v="7"/>
    <x v="8"/>
    <n v="2018"/>
    <m/>
    <m/>
    <m/>
    <m/>
    <m/>
    <m/>
    <m/>
    <m/>
    <m/>
    <m/>
    <m/>
    <m/>
    <m/>
    <m/>
    <m/>
    <m/>
    <m/>
  </r>
  <r>
    <n v="22"/>
    <x v="21"/>
    <s v="Třinec"/>
    <s v="Řádná"/>
    <m/>
    <n v="1"/>
    <m/>
    <n v="1"/>
    <m/>
    <m/>
    <d v="2018-06-05T00:00:00"/>
    <s v="ano"/>
    <s v="ano"/>
    <s v="04/2018"/>
    <d v="2018-04-19T00:00:00"/>
    <d v="2018-05-10T00:00:00"/>
    <s v="Data pro výběr vzorku budou zaslána zakryptovaná emailem "/>
    <x v="18"/>
    <x v="2"/>
    <n v="2018"/>
    <s v="5."/>
    <s v="6."/>
    <n v="2018"/>
    <m/>
    <m/>
    <m/>
    <m/>
    <m/>
    <m/>
    <m/>
    <m/>
    <m/>
    <m/>
    <m/>
    <m/>
    <m/>
    <m/>
  </r>
  <r>
    <n v="23"/>
    <x v="22"/>
    <s v="Praha"/>
    <s v="Řádná"/>
    <m/>
    <n v="1"/>
    <m/>
    <n v="1"/>
    <m/>
    <m/>
    <d v="2018-03-26T00:00:00"/>
    <s v="ano"/>
    <s v="ano"/>
    <s v="5.3.2018"/>
    <d v="2018-02-14T00:00:00"/>
    <d v="2018-03-07T00:00:00"/>
    <s v="Data pro výběr vzorku budou zaslána zakryptovaná emailem "/>
    <x v="19"/>
    <x v="7"/>
    <n v="2018"/>
    <s v="26."/>
    <s v="3."/>
    <n v="2018"/>
    <m/>
    <m/>
    <m/>
    <m/>
    <m/>
    <m/>
    <m/>
    <m/>
    <m/>
    <m/>
    <m/>
    <m/>
    <m/>
    <m/>
  </r>
  <r>
    <n v="24"/>
    <x v="22"/>
    <s v="Praha"/>
    <s v="Dodatečná"/>
    <s v="2 - 4 typy chyb"/>
    <n v="1"/>
    <m/>
    <m/>
    <m/>
    <m/>
    <d v="2018-03-26T00:00:00"/>
    <s v="ano"/>
    <s v="ano"/>
    <s v="5.3.2018"/>
    <d v="2018-02-14T00:00:00"/>
    <d v="2018-03-07T00:00:00"/>
    <s v="Data pro výběr vzorku budou zaslána zakryptovaná emailem "/>
    <x v="19"/>
    <x v="7"/>
    <n v="2018"/>
    <s v="26."/>
    <s v="3."/>
    <n v="2018"/>
    <m/>
    <m/>
    <m/>
    <m/>
    <m/>
    <m/>
    <m/>
    <m/>
    <m/>
    <m/>
    <m/>
    <m/>
    <m/>
    <m/>
  </r>
  <r>
    <n v="25"/>
    <x v="23"/>
    <s v="Praha"/>
    <s v="Řádná"/>
    <m/>
    <n v="1"/>
    <n v="1"/>
    <n v="2"/>
    <m/>
    <m/>
    <d v="2018-06-27T00:00:00"/>
    <s v="ano"/>
    <s v="ano"/>
    <s v="28.5.2018"/>
    <d v="2018-05-08T00:00:00"/>
    <d v="2018-05-29T00:00:00"/>
    <s v="Výběr vzorku v sídle společnosti O2 Czech Republic a.s. "/>
    <x v="20"/>
    <x v="2"/>
    <n v="2018"/>
    <s v="27."/>
    <s v="6."/>
    <n v="2018"/>
    <m/>
    <m/>
    <m/>
    <m/>
    <m/>
    <m/>
    <m/>
    <m/>
    <m/>
    <m/>
    <m/>
    <m/>
    <m/>
    <m/>
  </r>
  <r>
    <n v="26"/>
    <x v="24"/>
    <s v="Praha"/>
    <s v="Řádná"/>
    <m/>
    <n v="1"/>
    <n v="1"/>
    <n v="2"/>
    <m/>
    <m/>
    <m/>
    <s v="ano"/>
    <m/>
    <s v="06/2018"/>
    <d v="2018-06-19T00:00:00"/>
    <d v="2018-07-10T00:00:00"/>
    <s v="Data pro výběr vzorku budou zaslána zakryptovaná emailem "/>
    <x v="21"/>
    <x v="0"/>
    <n v="2018"/>
    <m/>
    <m/>
    <m/>
    <m/>
    <m/>
    <m/>
    <m/>
    <m/>
    <m/>
    <m/>
    <m/>
    <m/>
    <m/>
    <m/>
    <m/>
    <m/>
    <m/>
  </r>
  <r>
    <n v="27"/>
    <x v="25"/>
    <s v="Ostrava"/>
    <s v="Řádná"/>
    <m/>
    <n v="1"/>
    <m/>
    <n v="1"/>
    <m/>
    <m/>
    <d v="2018-05-31T00:00:00"/>
    <s v="ano"/>
    <s v="ano"/>
    <s v="03/2018"/>
    <d v="2018-03-20T00:00:00"/>
    <d v="2018-04-10T00:00:00"/>
    <s v="Data pro výběr vzorku budou zaslána zakryptovaná emailem "/>
    <x v="22"/>
    <x v="9"/>
    <n v="2018"/>
    <s v="31.,1."/>
    <s v="5. a 6."/>
    <n v="2018"/>
    <m/>
    <m/>
    <m/>
    <m/>
    <m/>
    <m/>
    <m/>
    <m/>
    <m/>
    <m/>
    <m/>
    <m/>
    <m/>
    <m/>
  </r>
  <r>
    <n v="28"/>
    <x v="26"/>
    <s v="Pardubice"/>
    <s v="Řádná"/>
    <m/>
    <n v="1"/>
    <n v="1"/>
    <n v="2"/>
    <m/>
    <m/>
    <d v="2018-06-14T00:00:00"/>
    <s v="ano"/>
    <s v="ano"/>
    <s v="04/2018"/>
    <d v="2018-04-19T00:00:00"/>
    <d v="2018-05-10T00:00:00"/>
    <s v="Data pro výběr vzorku budou zaslána zakryptovaná emailem "/>
    <x v="23"/>
    <x v="2"/>
    <n v="2018"/>
    <s v="14."/>
    <s v="6."/>
    <n v="2018"/>
    <m/>
    <m/>
    <m/>
    <m/>
    <m/>
    <m/>
    <m/>
    <m/>
    <m/>
    <m/>
    <m/>
    <m/>
    <m/>
    <m/>
  </r>
  <r>
    <n v="29"/>
    <x v="27"/>
    <s v="Praha"/>
    <s v="Řádná"/>
    <m/>
    <n v="1"/>
    <m/>
    <n v="1"/>
    <m/>
    <m/>
    <m/>
    <s v="ano"/>
    <m/>
    <s v="05/2018"/>
    <d v="2018-05-20T00:00:00"/>
    <d v="2018-06-10T00:00:00"/>
    <s v="Data pro výběr vzorku budou zaslána zakryptovaná emailem "/>
    <x v="7"/>
    <x v="0"/>
    <n v="2018"/>
    <m/>
    <m/>
    <m/>
    <m/>
    <m/>
    <m/>
    <m/>
    <m/>
    <m/>
    <m/>
    <m/>
    <m/>
    <m/>
    <m/>
    <m/>
    <m/>
    <m/>
  </r>
  <r>
    <n v="30"/>
    <x v="28"/>
    <s v="Praha"/>
    <s v="Řádná"/>
    <m/>
    <n v="1"/>
    <m/>
    <n v="1"/>
    <m/>
    <m/>
    <d v="2018-06-08T00:00:00"/>
    <s v="ano"/>
    <s v="ano"/>
    <s v="4/2018"/>
    <d v="2018-04-19T00:00:00"/>
    <d v="2018-05-10T00:00:00"/>
    <s v="Výběr vzorku v sídle společnosti Raiffeisenbank a.s."/>
    <x v="24"/>
    <x v="2"/>
    <n v="2018"/>
    <s v="8."/>
    <s v="6."/>
    <n v="2018"/>
    <m/>
    <m/>
    <m/>
    <m/>
    <m/>
    <m/>
    <m/>
    <m/>
    <m/>
    <m/>
    <m/>
    <m/>
    <m/>
    <m/>
  </r>
  <r>
    <n v="31"/>
    <x v="29"/>
    <s v="Praha"/>
    <s v="Řádná"/>
    <m/>
    <n v="1"/>
    <n v="1"/>
    <n v="2"/>
    <m/>
    <m/>
    <m/>
    <s v="ano"/>
    <m/>
    <s v="07/2018"/>
    <d v="2018-07-20T00:00:00"/>
    <d v="2018-08-10T00:00:00"/>
    <s v="Data pro výběr vzorku budou zaslána zakryptovaná emailem "/>
    <x v="25"/>
    <x v="6"/>
    <n v="2018"/>
    <m/>
    <m/>
    <m/>
    <m/>
    <m/>
    <m/>
    <m/>
    <m/>
    <m/>
    <m/>
    <m/>
    <m/>
    <m/>
    <m/>
    <m/>
    <m/>
    <m/>
  </r>
  <r>
    <n v="32"/>
    <x v="30"/>
    <s v="Praha"/>
    <s v="Řádná"/>
    <m/>
    <n v="1"/>
    <m/>
    <n v="1"/>
    <m/>
    <m/>
    <d v="2018-05-10T00:00:00"/>
    <s v="ano"/>
    <s v="ano"/>
    <s v="3/2018"/>
    <d v="2018-03-20T00:00:00"/>
    <d v="2018-04-10T00:00:00"/>
    <s v="Data pro výběr vzorku budou zaslána zakryptovaná emailem "/>
    <x v="4"/>
    <x v="3"/>
    <n v="2018"/>
    <s v="10."/>
    <s v="5."/>
    <n v="2018"/>
    <m/>
    <m/>
    <m/>
    <m/>
    <m/>
    <m/>
    <m/>
    <m/>
    <m/>
    <m/>
    <m/>
    <m/>
    <m/>
    <m/>
  </r>
  <r>
    <n v="33"/>
    <x v="31"/>
    <s v="Praha"/>
    <s v="Řádná"/>
    <m/>
    <n v="1"/>
    <m/>
    <n v="1"/>
    <m/>
    <m/>
    <d v="2018-09-21T00:00:00"/>
    <s v="ano"/>
    <s v="ano"/>
    <s v="07/2018"/>
    <d v="2018-07-20T00:00:00"/>
    <d v="2018-08-10T00:00:00"/>
    <s v="Data pro výběr vzorku budou zaslána zakryptovaná emailem "/>
    <x v="10"/>
    <x v="6"/>
    <n v="2018"/>
    <s v="21."/>
    <s v="9."/>
    <n v="2018"/>
    <m/>
    <m/>
    <m/>
    <m/>
    <m/>
    <m/>
    <m/>
    <m/>
    <m/>
    <m/>
    <m/>
    <m/>
    <m/>
    <m/>
  </r>
  <r>
    <n v="34"/>
    <x v="32"/>
    <s v="Praha"/>
    <s v="Předvstupní"/>
    <m/>
    <n v="1"/>
    <m/>
    <n v="1"/>
    <m/>
    <m/>
    <m/>
    <s v="ano"/>
    <m/>
    <s v="03/2018"/>
    <d v="2018-03-20T00:00:00"/>
    <d v="2018-04-10T00:00:00"/>
    <s v="Data pro výběr vzorku budou zaslána zakryptovaná emailem "/>
    <x v="14"/>
    <x v="4"/>
    <n v="2018"/>
    <m/>
    <m/>
    <m/>
    <m/>
    <m/>
    <m/>
    <m/>
    <m/>
    <m/>
    <m/>
    <m/>
    <m/>
    <m/>
    <m/>
    <m/>
    <m/>
    <m/>
  </r>
  <r>
    <n v="35"/>
    <x v="33"/>
    <s v="Praha"/>
    <s v="Řádná"/>
    <m/>
    <n v="1"/>
    <n v="1"/>
    <n v="2"/>
    <m/>
    <m/>
    <d v="2018-06-06T00:00:00"/>
    <s v="ano"/>
    <s v="ano"/>
    <s v="4/2018"/>
    <d v="2018-04-19T00:00:00"/>
    <d v="2018-05-10T00:00:00"/>
    <s v="Data pro výběr vzorku budou zaslána zakryptovaná emailem "/>
    <x v="6"/>
    <x v="2"/>
    <n v="2018"/>
    <s v="6."/>
    <s v="6."/>
    <n v="2018"/>
    <m/>
    <m/>
    <m/>
    <m/>
    <m/>
    <m/>
    <m/>
    <m/>
    <m/>
    <m/>
    <m/>
    <m/>
    <m/>
    <m/>
  </r>
  <r>
    <n v="36"/>
    <x v="34"/>
    <s v="Praha"/>
    <s v="Řádná"/>
    <m/>
    <n v="1"/>
    <m/>
    <n v="1"/>
    <m/>
    <m/>
    <m/>
    <s v="ano"/>
    <m/>
    <s v="01/2018"/>
    <d v="2018-01-26T00:00:00"/>
    <d v="2018-02-16T00:00:00"/>
    <s v="Data pro výběr vzorku budou zaslána zakryptovaná emailem "/>
    <x v="26"/>
    <x v="10"/>
    <m/>
    <m/>
    <m/>
    <m/>
    <m/>
    <m/>
    <m/>
    <m/>
    <m/>
    <m/>
    <m/>
    <m/>
    <m/>
    <m/>
    <m/>
    <m/>
    <m/>
    <s v="Atkivně nezasílají data do registru, kontrola odročena"/>
  </r>
  <r>
    <n v="37"/>
    <x v="35"/>
    <s v="Praha"/>
    <s v="Řádná"/>
    <m/>
    <n v="1"/>
    <m/>
    <n v="1"/>
    <m/>
    <m/>
    <d v="2018-06-26T00:00:00"/>
    <s v="ano"/>
    <s v="ano"/>
    <s v="04/2018"/>
    <d v="2018-04-19T00:00:00"/>
    <d v="2018-05-10T00:00:00"/>
    <s v="Data pro výběr vzorku budou zaslána zakryptovaná emailem "/>
    <x v="27"/>
    <x v="2"/>
    <n v="2018"/>
    <s v="26."/>
    <s v="6."/>
    <n v="2018"/>
    <m/>
    <m/>
    <m/>
    <m/>
    <m/>
    <m/>
    <m/>
    <m/>
    <m/>
    <m/>
    <m/>
    <m/>
    <m/>
    <m/>
  </r>
  <r>
    <n v="38"/>
    <x v="36"/>
    <s v="Praha"/>
    <s v="Řádná"/>
    <m/>
    <n v="1"/>
    <n v="1"/>
    <n v="2"/>
    <m/>
    <m/>
    <d v="2018-06-25T00:00:00"/>
    <s v="ano"/>
    <s v="ano"/>
    <s v="4/2018"/>
    <d v="2018-04-19T00:00:00"/>
    <d v="2018-05-10T00:00:00"/>
    <s v="Data pro výběr vzorku budou zaslána zakryptovaná emailem "/>
    <x v="14"/>
    <x v="2"/>
    <n v="2018"/>
    <s v="25."/>
    <s v="6."/>
    <n v="2018"/>
    <m/>
    <m/>
    <m/>
    <m/>
    <m/>
    <m/>
    <m/>
    <m/>
    <m/>
    <m/>
    <m/>
    <m/>
    <m/>
    <m/>
  </r>
  <r>
    <n v="39"/>
    <x v="37"/>
    <s v="Praha"/>
    <s v="Řádná"/>
    <m/>
    <n v="1"/>
    <m/>
    <n v="1"/>
    <m/>
    <m/>
    <m/>
    <s v="ano"/>
    <m/>
    <s v="04/2018"/>
    <d v="2018-04-19T00:00:00"/>
    <d v="2018-05-10T00:00:00"/>
    <s v="Data pro výběr vzorku budou zaslána zakryptovaná emailem "/>
    <x v="16"/>
    <x v="2"/>
    <n v="2018"/>
    <m/>
    <m/>
    <m/>
    <m/>
    <m/>
    <m/>
    <m/>
    <m/>
    <m/>
    <m/>
    <m/>
    <m/>
    <m/>
    <m/>
    <m/>
    <m/>
    <m/>
  </r>
  <r>
    <n v="40"/>
    <x v="38"/>
    <s v="Praha"/>
    <s v="Řádná"/>
    <m/>
    <n v="1"/>
    <n v="1"/>
    <n v="2"/>
    <m/>
    <m/>
    <d v="2018-06-11T00:00:00"/>
    <s v="ano"/>
    <s v="ano"/>
    <s v="7.5.2018"/>
    <d v="2018-04-19T00:00:00"/>
    <d v="2018-05-10T00:00:00"/>
    <s v="Data pro výběr vzorku budou zaslána zakryptovaná emailem "/>
    <x v="17"/>
    <x v="2"/>
    <n v="2018"/>
    <s v="11."/>
    <s v="6."/>
    <n v="2018"/>
    <m/>
    <m/>
    <m/>
    <m/>
    <m/>
    <m/>
    <m/>
    <m/>
    <m/>
    <m/>
    <m/>
    <m/>
    <m/>
    <m/>
  </r>
  <r>
    <n v="41"/>
    <x v="39"/>
    <s v="Brno"/>
    <s v="Řádná"/>
    <m/>
    <n v="1"/>
    <m/>
    <n v="1"/>
    <m/>
    <m/>
    <d v="2018-09-26T00:00:00"/>
    <s v="ano"/>
    <s v="ano"/>
    <s v="07/2018"/>
    <d v="2018-07-20T00:00:00"/>
    <d v="2018-08-10T00:00:00"/>
    <s v="Data pro výběr vzorku budou zaslána zakryptovaná emailem "/>
    <x v="27"/>
    <x v="6"/>
    <n v="2018"/>
    <s v="26."/>
    <s v="9."/>
    <n v="2018"/>
    <m/>
    <m/>
    <m/>
    <m/>
    <m/>
    <m/>
    <m/>
    <m/>
    <m/>
    <m/>
    <m/>
    <m/>
    <m/>
    <m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count="39">
  <r>
    <n v="1"/>
    <x v="0"/>
    <s v="Praha"/>
    <s v="Řádná"/>
    <m/>
    <n v="1"/>
    <n v="1"/>
    <n v="2"/>
    <m/>
    <m/>
    <m/>
    <s v="ano"/>
    <m/>
    <s v="05/2018"/>
    <d v="2018-05-20T00:00:00"/>
    <d v="2018-06-10T00:00:00"/>
    <s v="Data pro výběr vzorku budou zaslána zakryptovaná emailem "/>
    <s v="7."/>
    <s v="8."/>
    <n v="2018"/>
    <x v="0"/>
    <x v="0"/>
    <m/>
  </r>
  <r>
    <n v="2"/>
    <x v="1"/>
    <s v="Brno"/>
    <s v="Předvstupní"/>
    <m/>
    <m/>
    <n v="1"/>
    <n v="1"/>
    <m/>
    <m/>
    <d v="2018-01-31T00:00:00"/>
    <s v="ano"/>
    <s v="ano"/>
    <s v="22.1.2018"/>
    <d v="2018-01-09T00:00:00"/>
    <d v="2018-01-30T00:00:00"/>
    <s v="Data pro výběr vzorku budou zaslána zakryptovaná emailem "/>
    <s v="30."/>
    <s v="1."/>
    <n v="2018"/>
    <x v="1"/>
    <x v="1"/>
    <n v="2018"/>
  </r>
  <r>
    <n v="3"/>
    <x v="2"/>
    <s v="Praha"/>
    <s v="Řádná"/>
    <m/>
    <n v="1"/>
    <n v="1"/>
    <n v="2"/>
    <m/>
    <m/>
    <d v="2018-06-15T00:00:00"/>
    <s v="ano"/>
    <s v="ano"/>
    <s v="04/2018"/>
    <d v="2018-04-19T00:00:00"/>
    <d v="2018-05-10T00:00:00"/>
    <s v="Data pro výběr vzorku budou zaslána zakryptovaná emailem "/>
    <s v="15."/>
    <s v="6."/>
    <n v="2018"/>
    <x v="2"/>
    <x v="2"/>
    <n v="2018"/>
  </r>
  <r>
    <n v="4"/>
    <x v="3"/>
    <s v="Ústí nad Labem"/>
    <s v="Řádná"/>
    <m/>
    <n v="1"/>
    <n v="1"/>
    <n v="2"/>
    <m/>
    <m/>
    <d v="2018-05-03T00:00:00"/>
    <s v="ano"/>
    <s v="ano"/>
    <s v="02/2018"/>
    <d v="2018-02-17T00:00:00"/>
    <d v="2018-03-10T00:00:00"/>
    <s v="Data pro výběr vzorku budou zaslána zakryptovaná emailem "/>
    <s v="3."/>
    <s v="5."/>
    <n v="2018"/>
    <x v="3"/>
    <x v="3"/>
    <n v="2018"/>
  </r>
  <r>
    <n v="5"/>
    <x v="4"/>
    <s v="Praha"/>
    <s v="Řádná"/>
    <m/>
    <n v="1"/>
    <m/>
    <n v="1"/>
    <m/>
    <m/>
    <d v="2018-04-10T00:00:00"/>
    <s v="ano"/>
    <s v="ano"/>
    <s v="2/2018"/>
    <d v="2018-02-17T00:00:00"/>
    <d v="2018-03-10T00:00:00"/>
    <s v="Data pro výběr vzorku budou zaslána zakryptovaná emailem "/>
    <s v="10."/>
    <s v="4."/>
    <n v="2018"/>
    <x v="4"/>
    <x v="4"/>
    <n v="2018"/>
  </r>
  <r>
    <n v="6"/>
    <x v="5"/>
    <s v="Praha"/>
    <s v="Řádná"/>
    <m/>
    <n v="1"/>
    <m/>
    <n v="1"/>
    <m/>
    <m/>
    <d v="2018-06-20T00:00:00"/>
    <s v="ano"/>
    <s v="ano"/>
    <s v="4/2018"/>
    <d v="2018-04-19T00:00:00"/>
    <d v="2018-05-10T00:00:00"/>
    <s v="Data pro výběr vzorku budou zaslána zakryptovaná emailem "/>
    <s v="20."/>
    <s v="6."/>
    <n v="2018"/>
    <x v="5"/>
    <x v="2"/>
    <n v="2018"/>
  </r>
  <r>
    <n v="7"/>
    <x v="6"/>
    <s v="Praha"/>
    <s v="Řádná"/>
    <m/>
    <n v="1"/>
    <m/>
    <n v="1"/>
    <m/>
    <m/>
    <m/>
    <m/>
    <m/>
    <s v="8/2017"/>
    <d v="2017-08-21T00:00:00"/>
    <d v="2017-09-11T00:00:00"/>
    <s v="Data pro výběr vzorku budou zaslána zakryptovaná emailem "/>
    <s v="6."/>
    <s v="11."/>
    <n v="2017"/>
    <x v="0"/>
    <x v="0"/>
    <m/>
  </r>
  <r>
    <n v="8"/>
    <x v="7"/>
    <s v="Praha"/>
    <s v="Řádná"/>
    <m/>
    <n v="1"/>
    <m/>
    <n v="1"/>
    <m/>
    <m/>
    <d v="2018-04-09T00:00:00"/>
    <s v="ano"/>
    <s v="ano"/>
    <s v="1/2018"/>
    <d v="2018-01-26T00:00:00"/>
    <d v="2018-02-16T00:00:00"/>
    <s v="Data pro výběr vzorku budou zaslána zakryptovaná emailem "/>
    <s v="9."/>
    <s v="4."/>
    <n v="2018"/>
    <x v="6"/>
    <x v="4"/>
    <n v="2018"/>
  </r>
  <r>
    <n v="9"/>
    <x v="8"/>
    <s v="Praha"/>
    <s v="Řádná"/>
    <m/>
    <n v="1"/>
    <m/>
    <n v="1"/>
    <m/>
    <m/>
    <m/>
    <s v="ano"/>
    <m/>
    <s v="06/2018"/>
    <d v="2018-06-19T00:00:00"/>
    <d v="2018-07-10T00:00:00"/>
    <s v="Data pro výběr vzorku budou zaslána zakryptovaná emailem "/>
    <s v="20."/>
    <s v="9."/>
    <n v="2018"/>
    <x v="0"/>
    <x v="0"/>
    <m/>
  </r>
  <r>
    <n v="10"/>
    <x v="9"/>
    <s v="Zlín"/>
    <s v="Řádná"/>
    <m/>
    <n v="1"/>
    <m/>
    <n v="1"/>
    <m/>
    <m/>
    <d v="2018-06-22T00:00:00"/>
    <s v="ano"/>
    <s v="ano"/>
    <s v="04/2018"/>
    <d v="2018-04-19T00:00:00"/>
    <d v="2018-05-10T00:00:00"/>
    <s v="Provedení kontroly vzdálenou formou jako loni / Data pro výběr vzorku budou zaslána zakryptovaná emailem "/>
    <s v="22."/>
    <s v="6."/>
    <n v="2018"/>
    <x v="7"/>
    <x v="2"/>
    <n v="2018"/>
  </r>
  <r>
    <n v="11"/>
    <x v="10"/>
    <s v="Praha"/>
    <s v="Řádná"/>
    <m/>
    <n v="1"/>
    <n v="1"/>
    <n v="2"/>
    <m/>
    <m/>
    <m/>
    <s v="ano"/>
    <m/>
    <s v="06/2018"/>
    <d v="2018-06-19T00:00:00"/>
    <d v="2018-07-10T00:00:00"/>
    <s v="Data pro výběr vzorku budou zaslána zakryptovaná emailem "/>
    <s v="10."/>
    <s v="9."/>
    <n v="2018"/>
    <x v="0"/>
    <x v="0"/>
    <m/>
  </r>
  <r>
    <n v="12"/>
    <x v="11"/>
    <s v="Brno"/>
    <s v="Řádná"/>
    <m/>
    <m/>
    <n v="1"/>
    <n v="1"/>
    <m/>
    <m/>
    <d v="2018-06-04T00:00:00"/>
    <s v="ano"/>
    <s v="ano"/>
    <s v="04/2018"/>
    <d v="2018-04-19T00:00:00"/>
    <d v="2018-05-10T00:00:00"/>
    <s v="Data pro výběr vzorku budou zaslána zakryptovaná emailem "/>
    <s v="4."/>
    <s v="6."/>
    <n v="2018"/>
    <x v="8"/>
    <x v="2"/>
    <n v="2018"/>
  </r>
  <r>
    <n v="13"/>
    <x v="12"/>
    <s v="Hradec nad Moravicí"/>
    <s v="Řádná"/>
    <m/>
    <n v="1"/>
    <m/>
    <n v="1"/>
    <m/>
    <m/>
    <d v="2018-06-21T00:00:00"/>
    <s v="ano"/>
    <s v="ano"/>
    <s v="05/2018"/>
    <d v="2018-04-19T00:00:00"/>
    <d v="2018-05-10T00:00:00"/>
    <s v="Data pro výběr vzorku budou zaslána zakryptovaná emailem "/>
    <s v="21."/>
    <s v="6."/>
    <n v="2018"/>
    <x v="9"/>
    <x v="2"/>
    <n v="2018"/>
  </r>
  <r>
    <n v="14"/>
    <x v="13"/>
    <s v="Praha"/>
    <s v="Řádná"/>
    <m/>
    <n v="1"/>
    <n v="1"/>
    <n v="2"/>
    <m/>
    <m/>
    <d v="2018-05-28T00:00:00"/>
    <s v="ano"/>
    <s v="ano"/>
    <s v="3/2018"/>
    <d v="2018-03-20T00:00:00"/>
    <d v="2018-04-10T00:00:00"/>
    <s v="Data pro výběr vzorku budou zaslána zakryptovaná emailem "/>
    <s v="28."/>
    <s v="5."/>
    <n v="2018"/>
    <x v="10"/>
    <x v="3"/>
    <n v="2018"/>
  </r>
  <r>
    <n v="15"/>
    <x v="14"/>
    <s v="České Budějovice"/>
    <s v="Řádná"/>
    <m/>
    <n v="1"/>
    <n v="1"/>
    <n v="2"/>
    <m/>
    <m/>
    <m/>
    <s v="ano"/>
    <m/>
    <s v="05/2018"/>
    <d v="2018-05-20T00:00:00"/>
    <d v="2018-06-10T00:00:00"/>
    <s v="Data pro výběr vzorku budou zaslána zakryptovaná emailem "/>
    <s v="15. a 16."/>
    <s v="8."/>
    <n v="2018"/>
    <x v="0"/>
    <x v="0"/>
    <m/>
  </r>
  <r>
    <n v="16"/>
    <x v="15"/>
    <s v="Praha"/>
    <s v="1. řádná kontrola"/>
    <m/>
    <n v="1"/>
    <m/>
    <m/>
    <m/>
    <m/>
    <m/>
    <s v="ano"/>
    <m/>
    <s v="01/2018"/>
    <d v="2018-01-20T00:00:00"/>
    <d v="2018-02-10T00:00:00"/>
    <s v="Data pro výběr vzorku budou zaslána zakryptovaná emailem "/>
    <n v="19"/>
    <s v="3."/>
    <n v="2018"/>
    <x v="0"/>
    <x v="0"/>
    <m/>
  </r>
  <r>
    <n v="17"/>
    <x v="16"/>
    <s v="Brno"/>
    <s v="Řádná"/>
    <m/>
    <n v="1"/>
    <m/>
    <n v="1"/>
    <m/>
    <m/>
    <m/>
    <s v="ano"/>
    <m/>
    <s v="07/2018"/>
    <d v="2018-07-20T00:00:00"/>
    <d v="2018-08-10T00:00:00"/>
    <s v="Data pro výběr vzorku budou zaslána zakryptovaná emailem "/>
    <s v="25."/>
    <s v="9."/>
    <n v="2018"/>
    <x v="0"/>
    <x v="0"/>
    <m/>
  </r>
  <r>
    <n v="18"/>
    <x v="17"/>
    <s v="Praha"/>
    <s v="Řádná"/>
    <m/>
    <n v="1"/>
    <n v="1"/>
    <n v="2"/>
    <m/>
    <m/>
    <d v="2018-06-18T00:00:00"/>
    <s v="ano"/>
    <s v="ano"/>
    <s v="03/2018"/>
    <d v="2018-03-20T00:00:00"/>
    <d v="2018-04-10T00:00:00"/>
    <s v="Data pro výběr vzorku budou zaslána zakryptovaná emailem "/>
    <n v="18"/>
    <s v="6."/>
    <n v="2018"/>
    <x v="11"/>
    <x v="2"/>
    <n v="2018"/>
  </r>
  <r>
    <n v="19"/>
    <x v="18"/>
    <s v="Praha"/>
    <s v="Řádná"/>
    <m/>
    <n v="1"/>
    <n v="1"/>
    <n v="2"/>
    <m/>
    <m/>
    <d v="2018-05-29T00:00:00"/>
    <s v="ano"/>
    <s v="ano"/>
    <s v="03/2017"/>
    <d v="2018-03-21T00:00:00"/>
    <d v="2018-04-11T00:00:00"/>
    <s v="Výběr vzorku v sídle společnosti Komerční banka, a.s.  (Praha 1, Václavské nám. 42)"/>
    <s v="29."/>
    <s v="5."/>
    <n v="2018"/>
    <x v="12"/>
    <x v="3"/>
    <n v="2018"/>
  </r>
  <r>
    <n v="20"/>
    <x v="19"/>
    <s v="Praha"/>
    <s v="Řádná"/>
    <m/>
    <n v="1"/>
    <m/>
    <n v="1"/>
    <m/>
    <m/>
    <d v="2018-05-11T00:00:00"/>
    <s v="ano"/>
    <s v="ano"/>
    <s v="3/2018"/>
    <d v="2018-03-21T00:00:00"/>
    <d v="2018-04-11T00:00:00"/>
    <s v="Výběr vzorku v sídle společnosti Modrá pyramida stavební spořitelna, a.s. "/>
    <s v="11."/>
    <s v="5."/>
    <n v="2018"/>
    <x v="13"/>
    <x v="3"/>
    <n v="2018"/>
  </r>
  <r>
    <n v="21"/>
    <x v="20"/>
    <s v="Brno"/>
    <s v="Řádná"/>
    <m/>
    <n v="1"/>
    <n v="1"/>
    <n v="2"/>
    <m/>
    <m/>
    <m/>
    <s v="ano"/>
    <m/>
    <s v="07/2018"/>
    <d v="2018-07-20T00:00:00"/>
    <d v="2018-08-10T00:00:00"/>
    <s v="Data pro výběr vzorku budou zaslána zakryptovaná emailem "/>
    <s v="9."/>
    <s v="10."/>
    <n v="2018"/>
    <x v="0"/>
    <x v="0"/>
    <m/>
  </r>
  <r>
    <n v="22"/>
    <x v="21"/>
    <s v="Třinec"/>
    <s v="Řádná"/>
    <m/>
    <n v="1"/>
    <m/>
    <n v="1"/>
    <m/>
    <m/>
    <d v="2018-06-05T00:00:00"/>
    <s v="ano"/>
    <s v="ano"/>
    <s v="04/2018"/>
    <d v="2018-04-19T00:00:00"/>
    <d v="2018-05-10T00:00:00"/>
    <s v="Data pro výběr vzorku budou zaslána zakryptovaná emailem "/>
    <s v="5."/>
    <s v="6."/>
    <n v="2018"/>
    <x v="14"/>
    <x v="2"/>
    <n v="2018"/>
  </r>
  <r>
    <n v="23"/>
    <x v="22"/>
    <s v="Praha"/>
    <s v="Řádná"/>
    <m/>
    <n v="1"/>
    <m/>
    <n v="1"/>
    <m/>
    <m/>
    <d v="2018-03-26T00:00:00"/>
    <s v="ano"/>
    <s v="ano"/>
    <s v="5.3.2018"/>
    <d v="2018-02-14T00:00:00"/>
    <d v="2018-03-07T00:00:00"/>
    <s v="Data pro výběr vzorku budou zaslána zakryptovaná emailem "/>
    <n v="26"/>
    <s v="3."/>
    <n v="2018"/>
    <x v="15"/>
    <x v="5"/>
    <n v="2018"/>
  </r>
  <r>
    <n v="24"/>
    <x v="22"/>
    <s v="Praha"/>
    <s v="Dodatečná"/>
    <s v="2 - 4 typy chyb"/>
    <n v="1"/>
    <m/>
    <m/>
    <m/>
    <m/>
    <d v="2018-03-26T00:00:00"/>
    <s v="ano"/>
    <s v="ano"/>
    <s v="5.3.2018"/>
    <d v="2018-02-14T00:00:00"/>
    <d v="2018-03-07T00:00:00"/>
    <s v="Data pro výběr vzorku budou zaslána zakryptovaná emailem "/>
    <n v="26"/>
    <s v="3."/>
    <n v="2018"/>
    <x v="15"/>
    <x v="5"/>
    <n v="2018"/>
  </r>
  <r>
    <n v="25"/>
    <x v="23"/>
    <s v="Praha"/>
    <s v="Řádná"/>
    <m/>
    <n v="1"/>
    <n v="1"/>
    <n v="2"/>
    <m/>
    <m/>
    <d v="2018-06-27T00:00:00"/>
    <s v="ano"/>
    <s v="ano"/>
    <s v="28.5.2018"/>
    <d v="2018-05-08T00:00:00"/>
    <d v="2018-05-29T00:00:00"/>
    <s v="Výběr vzorku v sídle společnosti O2 Czech Republic a.s. "/>
    <s v="27."/>
    <s v="6."/>
    <n v="2018"/>
    <x v="16"/>
    <x v="2"/>
    <n v="2018"/>
  </r>
  <r>
    <n v="26"/>
    <x v="24"/>
    <s v="Praha"/>
    <s v="Řádná"/>
    <m/>
    <n v="1"/>
    <n v="1"/>
    <n v="2"/>
    <m/>
    <m/>
    <m/>
    <s v="ano"/>
    <m/>
    <s v="06/2018"/>
    <d v="2018-06-19T00:00:00"/>
    <d v="2018-07-10T00:00:00"/>
    <s v="Data pro výběr vzorku budou zaslána zakryptovaná emailem "/>
    <s v="17."/>
    <s v="8."/>
    <n v="2018"/>
    <x v="0"/>
    <x v="0"/>
    <m/>
  </r>
  <r>
    <n v="27"/>
    <x v="25"/>
    <s v="Ostrava"/>
    <s v="Řádná"/>
    <m/>
    <n v="1"/>
    <m/>
    <n v="1"/>
    <m/>
    <m/>
    <d v="2018-05-31T00:00:00"/>
    <s v="ano"/>
    <s v="ano"/>
    <s v="03/2018"/>
    <d v="2018-03-20T00:00:00"/>
    <d v="2018-04-10T00:00:00"/>
    <s v="Data pro výběr vzorku budou zaslána zakryptovaná emailem "/>
    <s v="31., 1."/>
    <s v="5. a 6."/>
    <n v="2018"/>
    <x v="17"/>
    <x v="6"/>
    <n v="2018"/>
  </r>
  <r>
    <n v="28"/>
    <x v="26"/>
    <s v="Pardubice"/>
    <s v="Řádná"/>
    <m/>
    <n v="1"/>
    <n v="1"/>
    <n v="2"/>
    <m/>
    <m/>
    <d v="2018-06-14T00:00:00"/>
    <s v="ano"/>
    <s v="ano"/>
    <s v="04/2018"/>
    <d v="2018-04-19T00:00:00"/>
    <d v="2018-05-10T00:00:00"/>
    <s v="Data pro výběr vzorku budou zaslána zakryptovaná emailem "/>
    <s v="14."/>
    <s v="6."/>
    <n v="2018"/>
    <x v="18"/>
    <x v="2"/>
    <n v="2018"/>
  </r>
  <r>
    <n v="29"/>
    <x v="27"/>
    <s v="Praha"/>
    <s v="Řádná"/>
    <m/>
    <n v="1"/>
    <m/>
    <n v="1"/>
    <m/>
    <m/>
    <m/>
    <s v="ano"/>
    <m/>
    <s v="05/2018"/>
    <d v="2018-05-20T00:00:00"/>
    <d v="2018-06-10T00:00:00"/>
    <s v="Data pro výběr vzorku budou zaslána zakryptovaná emailem "/>
    <s v="9."/>
    <s v="8."/>
    <n v="2018"/>
    <x v="0"/>
    <x v="0"/>
    <m/>
  </r>
  <r>
    <n v="30"/>
    <x v="28"/>
    <s v="Praha"/>
    <s v="Řádná"/>
    <m/>
    <n v="1"/>
    <m/>
    <n v="1"/>
    <m/>
    <m/>
    <d v="2018-06-08T00:00:00"/>
    <s v="ano"/>
    <s v="ano"/>
    <s v="4/2018"/>
    <d v="2018-04-19T00:00:00"/>
    <d v="2018-05-10T00:00:00"/>
    <s v="Výběr vzorku v sídle společnosti Raiffeisenbank a.s."/>
    <s v="8."/>
    <s v="6."/>
    <n v="2018"/>
    <x v="19"/>
    <x v="2"/>
    <n v="2018"/>
  </r>
  <r>
    <n v="31"/>
    <x v="29"/>
    <s v="Praha"/>
    <s v="Řádná"/>
    <m/>
    <n v="1"/>
    <n v="1"/>
    <n v="2"/>
    <m/>
    <m/>
    <m/>
    <s v="ano"/>
    <m/>
    <s v="07/2018"/>
    <d v="2018-07-20T00:00:00"/>
    <d v="2018-08-10T00:00:00"/>
    <s v="Data pro výběr vzorku budou zaslána zakryptovaná emailem "/>
    <s v="19."/>
    <s v="9."/>
    <n v="2018"/>
    <x v="0"/>
    <x v="0"/>
    <m/>
  </r>
  <r>
    <n v="32"/>
    <x v="30"/>
    <s v="Praha"/>
    <s v="Řádná"/>
    <m/>
    <n v="1"/>
    <m/>
    <n v="1"/>
    <m/>
    <m/>
    <d v="2018-05-10T00:00:00"/>
    <s v="ano"/>
    <s v="ano"/>
    <s v="3/2018"/>
    <d v="2018-03-20T00:00:00"/>
    <d v="2018-04-10T00:00:00"/>
    <s v="Data pro výběr vzorku budou zaslána zakryptovaná emailem "/>
    <s v="10."/>
    <s v="5."/>
    <n v="2018"/>
    <x v="4"/>
    <x v="3"/>
    <n v="2018"/>
  </r>
  <r>
    <n v="33"/>
    <x v="31"/>
    <s v="Praha"/>
    <s v="Řádná"/>
    <m/>
    <n v="1"/>
    <m/>
    <n v="1"/>
    <m/>
    <m/>
    <d v="2018-09-21T00:00:00"/>
    <s v="ano"/>
    <s v="ano"/>
    <s v="07/2018"/>
    <d v="2018-07-20T00:00:00"/>
    <d v="2018-08-10T00:00:00"/>
    <s v="Data pro výběr vzorku budou zaslána zakryptovaná emailem "/>
    <s v="21."/>
    <s v="9."/>
    <n v="2018"/>
    <x v="9"/>
    <x v="7"/>
    <n v="2018"/>
  </r>
  <r>
    <n v="34"/>
    <x v="32"/>
    <s v="Praha"/>
    <s v="Předvstupní"/>
    <m/>
    <n v="1"/>
    <m/>
    <n v="1"/>
    <m/>
    <m/>
    <m/>
    <s v="ano"/>
    <m/>
    <s v="03/2018"/>
    <d v="2018-03-20T00:00:00"/>
    <d v="2018-04-10T00:00:00"/>
    <s v="Data pro výběr vzorku budou zaslána zakryptovaná emailem "/>
    <s v="25."/>
    <s v="4."/>
    <n v="2018"/>
    <x v="0"/>
    <x v="0"/>
    <m/>
  </r>
  <r>
    <n v="35"/>
    <x v="33"/>
    <s v="Praha"/>
    <s v="Řádná"/>
    <m/>
    <n v="1"/>
    <n v="1"/>
    <n v="2"/>
    <m/>
    <m/>
    <d v="2018-06-06T00:00:00"/>
    <s v="ano"/>
    <s v="ano"/>
    <s v="4/2018"/>
    <d v="2018-04-19T00:00:00"/>
    <d v="2018-05-10T00:00:00"/>
    <s v="Data pro výběr vzorku budou zaslána zakryptovaná emailem "/>
    <s v="6."/>
    <s v="6."/>
    <n v="2018"/>
    <x v="20"/>
    <x v="2"/>
    <n v="2018"/>
  </r>
  <r>
    <n v="36"/>
    <x v="34"/>
    <s v="Praha"/>
    <s v="Řádná"/>
    <m/>
    <n v="1"/>
    <m/>
    <n v="1"/>
    <m/>
    <m/>
    <m/>
    <s v="ano"/>
    <m/>
    <s v="01/2018"/>
    <d v="2018-01-26T00:00:00"/>
    <d v="2018-02-16T00:00:00"/>
    <s v="Data pro výběr vzorku budou zaslána zakryptovaná emailem "/>
    <m/>
    <m/>
    <m/>
    <x v="0"/>
    <x v="0"/>
    <m/>
  </r>
  <r>
    <n v="37"/>
    <x v="35"/>
    <s v="Praha"/>
    <s v="Řádná"/>
    <m/>
    <n v="1"/>
    <m/>
    <n v="1"/>
    <m/>
    <m/>
    <d v="2018-06-26T00:00:00"/>
    <s v="ano"/>
    <s v="ano"/>
    <s v="04/2018"/>
    <d v="2018-04-19T00:00:00"/>
    <d v="2018-05-10T00:00:00"/>
    <s v="Data pro výběr vzorku budou zaslána zakryptovaná emailem "/>
    <s v="26."/>
    <s v="6."/>
    <n v="2018"/>
    <x v="15"/>
    <x v="2"/>
    <n v="2018"/>
  </r>
  <r>
    <n v="38"/>
    <x v="36"/>
    <s v="Praha"/>
    <s v="Řádná"/>
    <m/>
    <n v="1"/>
    <n v="1"/>
    <n v="2"/>
    <m/>
    <m/>
    <d v="2018-06-25T00:00:00"/>
    <s v="ano"/>
    <s v="ano"/>
    <s v="4/2018"/>
    <d v="2018-04-19T00:00:00"/>
    <d v="2018-05-10T00:00:00"/>
    <s v="Data pro výběr vzorku budou zaslána zakryptovaná emailem "/>
    <s v="25."/>
    <s v="6."/>
    <n v="2018"/>
    <x v="21"/>
    <x v="2"/>
    <n v="2018"/>
  </r>
  <r>
    <n v="39"/>
    <x v="37"/>
    <s v="Praha"/>
    <s v="Řádná"/>
    <m/>
    <n v="1"/>
    <m/>
    <n v="1"/>
    <m/>
    <m/>
    <m/>
    <s v="ano"/>
    <m/>
    <s v="04/2018"/>
    <d v="2018-04-19T00:00:00"/>
    <d v="2018-05-10T00:00:00"/>
    <s v="Data pro výběr vzorku budou zaslána zakryptovaná emailem "/>
    <s v="29."/>
    <s v="6."/>
    <n v="2018"/>
    <x v="0"/>
    <x v="0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1" dataOnRows="1" applyNumberFormats="0" applyBorderFormats="0" applyFontFormats="0" applyPatternFormats="0" applyAlignmentFormats="0" applyWidthHeightFormats="1" dataCaption="Data" grandTotalCaption="Celkem registrů" updatedVersion="6" minRefreshableVersion="3" showMemberPropertyTips="0" useAutoFormatting="1" itemPrintTitles="1" createdVersion="4" indent="0" compact="0" compactData="0" gridDropZones="1">
  <location ref="B113:E161" firstHeaderRow="2" firstDataRow="2" firstDataCol="3"/>
  <pivotFields count="23">
    <pivotField compact="0" outline="0" subtotalTop="0" showAll="0" includeNewItemsInFilter="1"/>
    <pivotField axis="axisRow" compact="0" outline="0" subtotalTop="0" showAll="0" includeNewItemsInFilter="1">
      <items count="49">
        <item x="4"/>
        <item x="7"/>
        <item x="8"/>
        <item x="9"/>
        <item x="14"/>
        <item x="16"/>
        <item x="18"/>
        <item x="19"/>
        <item x="26"/>
        <item x="28"/>
        <item x="33"/>
        <item x="36"/>
        <item x="37"/>
        <item m="1" x="39"/>
        <item m="1" x="45"/>
        <item m="1" x="42"/>
        <item x="27"/>
        <item x="30"/>
        <item x="13"/>
        <item x="0"/>
        <item m="1" x="46"/>
        <item x="17"/>
        <item x="21"/>
        <item x="35"/>
        <item x="3"/>
        <item x="2"/>
        <item m="1" x="41"/>
        <item x="31"/>
        <item x="23"/>
        <item x="5"/>
        <item m="1" x="43"/>
        <item x="25"/>
        <item x="24"/>
        <item x="20"/>
        <item m="1" x="44"/>
        <item m="1" x="38"/>
        <item x="6"/>
        <item x="34"/>
        <item x="11"/>
        <item m="1" x="47"/>
        <item m="1" x="40"/>
        <item x="29"/>
        <item x="1"/>
        <item x="10"/>
        <item x="12"/>
        <item x="15"/>
        <item x="22"/>
        <item x="32"/>
        <item t="default"/>
      </items>
    </pivotField>
    <pivotField compact="0" outline="0" subtotalTop="0" showAll="0" includeNewItemsInFilter="1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ubtotalTop="0" showAll="0" includeNewItemsInFilter="1"/>
    <pivotField compact="0" outline="0" showAll="0" defaultSubtotal="0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howAll="0" defaultSubtotal="0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 defaultSubtotal="0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4">
        <item x="21"/>
        <item x="16"/>
        <item x="7"/>
        <item x="20"/>
        <item x="13"/>
        <item x="3"/>
        <item x="5"/>
        <item x="0"/>
        <item m="1" x="22"/>
        <item x="15"/>
        <item m="1" x="23"/>
        <item x="10"/>
        <item x="19"/>
        <item x="4"/>
        <item x="9"/>
        <item x="1"/>
        <item x="2"/>
        <item x="6"/>
        <item x="8"/>
        <item x="11"/>
        <item x="12"/>
        <item x="14"/>
        <item x="17"/>
        <item x="18"/>
      </items>
    </pivotField>
    <pivotField axis="axisRow" compact="0" outline="0" subtotalTop="0" showAll="0" includeNewItemsInFilter="1">
      <items count="15">
        <item x="2"/>
        <item m="1" x="9"/>
        <item m="1" x="13"/>
        <item x="3"/>
        <item x="5"/>
        <item x="0"/>
        <item x="7"/>
        <item x="4"/>
        <item m="1" x="8"/>
        <item m="1" x="10"/>
        <item m="1" x="11"/>
        <item m="1" x="12"/>
        <item x="1"/>
        <item x="6"/>
        <item t="default"/>
      </items>
    </pivotField>
    <pivotField compact="0" outline="0" subtotalTop="0" showAll="0" includeNewItemsInFilter="1"/>
  </pivotFields>
  <rowFields count="3">
    <field x="21"/>
    <field x="20"/>
    <field x="1"/>
  </rowFields>
  <rowItems count="47">
    <i>
      <x/>
      <x/>
      <x v="11"/>
    </i>
    <i r="1">
      <x v="1"/>
      <x v="28"/>
    </i>
    <i r="1">
      <x v="2"/>
      <x v="3"/>
    </i>
    <i r="1">
      <x v="3"/>
      <x v="10"/>
    </i>
    <i r="1">
      <x v="6"/>
      <x v="29"/>
    </i>
    <i r="1">
      <x v="9"/>
      <x v="23"/>
    </i>
    <i r="1">
      <x v="12"/>
      <x v="9"/>
    </i>
    <i r="1">
      <x v="14"/>
      <x v="44"/>
    </i>
    <i r="1">
      <x v="16"/>
      <x v="25"/>
    </i>
    <i r="1">
      <x v="18"/>
      <x v="38"/>
    </i>
    <i r="1">
      <x v="19"/>
      <x v="21"/>
    </i>
    <i r="1">
      <x v="21"/>
      <x v="22"/>
    </i>
    <i r="1">
      <x v="23"/>
      <x v="8"/>
    </i>
    <i t="default">
      <x/>
    </i>
    <i>
      <x v="3"/>
      <x v="4"/>
      <x v="7"/>
    </i>
    <i r="1">
      <x v="5"/>
      <x v="24"/>
    </i>
    <i r="1">
      <x v="11"/>
      <x v="18"/>
    </i>
    <i r="1">
      <x v="13"/>
      <x v="17"/>
    </i>
    <i r="1">
      <x v="20"/>
      <x v="6"/>
    </i>
    <i t="default">
      <x v="3"/>
    </i>
    <i>
      <x v="4"/>
      <x v="9"/>
      <x v="46"/>
    </i>
    <i t="default">
      <x v="4"/>
    </i>
    <i>
      <x v="5"/>
      <x v="7"/>
      <x v="2"/>
    </i>
    <i r="2">
      <x v="4"/>
    </i>
    <i r="2">
      <x v="5"/>
    </i>
    <i r="2">
      <x v="12"/>
    </i>
    <i r="2">
      <x v="16"/>
    </i>
    <i r="2">
      <x v="19"/>
    </i>
    <i r="2">
      <x v="32"/>
    </i>
    <i r="2">
      <x v="33"/>
    </i>
    <i r="2">
      <x v="36"/>
    </i>
    <i r="2">
      <x v="37"/>
    </i>
    <i r="2">
      <x v="41"/>
    </i>
    <i r="2">
      <x v="43"/>
    </i>
    <i r="2">
      <x v="45"/>
    </i>
    <i r="2">
      <x v="47"/>
    </i>
    <i t="default">
      <x v="5"/>
    </i>
    <i>
      <x v="6"/>
      <x v="14"/>
      <x v="27"/>
    </i>
    <i t="default">
      <x v="6"/>
    </i>
    <i>
      <x v="7"/>
      <x v="13"/>
      <x/>
    </i>
    <i r="1">
      <x v="17"/>
      <x v="1"/>
    </i>
    <i t="default">
      <x v="7"/>
    </i>
    <i>
      <x v="12"/>
      <x v="15"/>
      <x v="42"/>
    </i>
    <i t="default">
      <x v="12"/>
    </i>
    <i>
      <x v="13"/>
      <x v="22"/>
      <x v="31"/>
    </i>
    <i t="default">
      <x v="13"/>
    </i>
    <i t="grand">
      <x/>
    </i>
  </rowItems>
  <colItems count="1">
    <i/>
  </colItems>
  <dataFields count="1">
    <dataField name="Sum of Celkem" fld="7" baseField="0" baseItem="0"/>
  </dataFields>
  <formats count="5">
    <format dxfId="4">
      <pivotArea type="all" dataOnly="0" outline="0" fieldPosition="0"/>
    </format>
    <format dxfId="3">
      <pivotArea dataOnly="0" outline="0" fieldPosition="0">
        <references count="1">
          <reference field="21" count="0" defaultSubtotal="1"/>
        </references>
      </pivotArea>
    </format>
    <format dxfId="2">
      <pivotArea type="all" dataOnly="0" outline="0" fieldPosition="0"/>
    </format>
    <format dxfId="1">
      <pivotArea type="all" dataOnly="0" outline="0" fieldPosition="0"/>
    </format>
    <format dxfId="0">
      <pivotArea type="all" dataOnly="0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name="PivotTable3" cacheId="0" dataOnRows="1" applyNumberFormats="0" applyBorderFormats="0" applyFontFormats="0" applyPatternFormats="0" applyAlignmentFormats="0" applyWidthHeightFormats="1" dataCaption="Data" grandTotalCaption="Celkem registrů" updatedVersion="6" minRefreshableVersion="3" showMemberPropertyTips="0" useAutoFormatting="1" itemPrintTitles="1" createdVersion="4" indent="0" compact="0" compactData="0" gridDropZones="1">
  <location ref="B51:E104" firstHeaderRow="2" firstDataRow="2" firstDataCol="3"/>
  <pivotFields count="37">
    <pivotField compact="0" outline="0" subtotalTop="0" showAll="0" includeNewItemsInFilter="1"/>
    <pivotField axis="axisRow" compact="0" outline="0" subtotalTop="0" showAll="0" includeNewItemsInFilter="1">
      <items count="52">
        <item x="4"/>
        <item x="7"/>
        <item x="8"/>
        <item x="9"/>
        <item x="14"/>
        <item x="16"/>
        <item x="18"/>
        <item x="19"/>
        <item x="26"/>
        <item x="28"/>
        <item x="33"/>
        <item x="36"/>
        <item x="37"/>
        <item x="38"/>
        <item m="1" x="48"/>
        <item m="1" x="45"/>
        <item x="27"/>
        <item x="30"/>
        <item x="13"/>
        <item x="0"/>
        <item m="1" x="49"/>
        <item x="17"/>
        <item x="21"/>
        <item x="35"/>
        <item x="3"/>
        <item x="2"/>
        <item m="1" x="43"/>
        <item x="31"/>
        <item x="23"/>
        <item x="5"/>
        <item m="1" x="46"/>
        <item x="25"/>
        <item x="24"/>
        <item x="20"/>
        <item m="1" x="47"/>
        <item m="1" x="41"/>
        <item x="6"/>
        <item x="34"/>
        <item x="11"/>
        <item m="1" x="40"/>
        <item m="1" x="50"/>
        <item m="1" x="42"/>
        <item m="1" x="44"/>
        <item x="39"/>
        <item x="29"/>
        <item x="1"/>
        <item x="10"/>
        <item x="12"/>
        <item x="15"/>
        <item x="22"/>
        <item x="32"/>
        <item t="default"/>
      </items>
    </pivotField>
    <pivotField compact="0" outline="0" subtotalTop="0" showAll="0" includeNewItemsInFilter="1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  <pivotField dataField="1" compact="0" outline="0" subtotalTop="0" showAll="0" includeNewItemsInFilter="1"/>
    <pivotField compact="0" outline="0" showAll="0" defaultSubtotal="0"/>
    <pivotField compact="0" outline="0" showAll="0" defaultSubtota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howAll="0" defaultSubtotal="0"/>
    <pivotField compact="0" outline="0" subtotalTop="0" showAll="0" includeNewItemsInFilter="1" defaultSubtotal="0"/>
    <pivotField compact="0" outline="0" subtotalTop="0" showAll="0" includeNewItemsInFilter="1"/>
    <pivotField axis="axisRow" compact="0" outline="0" subtotalTop="0" showAll="0" includeNewItemsInFilter="1" defaultSubtotal="0">
      <items count="38">
        <item x="14"/>
        <item x="6"/>
        <item m="1" x="30"/>
        <item x="17"/>
        <item m="1" x="31"/>
        <item x="25"/>
        <item m="1" x="34"/>
        <item m="1" x="36"/>
        <item x="5"/>
        <item x="21"/>
        <item m="1" x="28"/>
        <item x="23"/>
        <item x="27"/>
        <item x="26"/>
        <item x="4"/>
        <item x="7"/>
        <item x="2"/>
        <item m="1" x="37"/>
        <item m="1" x="29"/>
        <item m="1" x="32"/>
        <item m="1" x="35"/>
        <item x="11"/>
        <item x="24"/>
        <item m="1" x="33"/>
        <item x="0"/>
        <item x="1"/>
        <item x="3"/>
        <item x="8"/>
        <item x="9"/>
        <item x="10"/>
        <item x="12"/>
        <item x="13"/>
        <item x="15"/>
        <item x="16"/>
        <item x="18"/>
        <item x="19"/>
        <item x="20"/>
        <item x="22"/>
      </items>
    </pivotField>
    <pivotField axis="axisRow" compact="0" outline="0" subtotalTop="0" showAll="0" includeNewItemsInFilter="1">
      <items count="13">
        <item x="3"/>
        <item x="2"/>
        <item m="1" x="11"/>
        <item x="0"/>
        <item x="10"/>
        <item x="4"/>
        <item x="6"/>
        <item x="5"/>
        <item x="8"/>
        <item x="7"/>
        <item x="1"/>
        <item x="9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howAll="0"/>
    <pivotField compact="0" outline="0" subtotalTop="0" showAll="0" includeNewItemsInFilter="1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howAll="0" defaultSubtotal="0"/>
    <pivotField compact="0" outline="0" showAll="0" defaultSubtotal="0"/>
    <pivotField compact="0" outline="0" subtotalTop="0" showAll="0" includeNewItemsInFilter="1"/>
    <pivotField compact="0" outline="0" showAll="0" defaultSubtotal="0"/>
    <pivotField compact="0" outline="0" subtotalTop="0" showAll="0" includeNewItemsInFilter="1"/>
    <pivotField compact="0" outline="0" showAll="0" defaultSubtotal="0"/>
    <pivotField compact="0" outline="0" showAll="0" defaultSubtotal="0"/>
    <pivotField compact="0" outline="0" showAll="0" defaultSubtotal="0"/>
    <pivotField compact="0" outline="0" showAll="0" defaultSubtotal="0"/>
  </pivotFields>
  <rowFields count="3">
    <field x="18"/>
    <field x="17"/>
    <field x="1"/>
  </rowFields>
  <rowItems count="52">
    <i>
      <x/>
      <x v="3"/>
      <x v="7"/>
    </i>
    <i r="1">
      <x v="14"/>
      <x v="17"/>
    </i>
    <i r="1">
      <x v="21"/>
      <x v="18"/>
    </i>
    <i r="1">
      <x v="26"/>
      <x v="24"/>
    </i>
    <i r="1">
      <x v="33"/>
      <x v="6"/>
    </i>
    <i t="default">
      <x/>
    </i>
    <i>
      <x v="1"/>
      <x/>
      <x v="11"/>
    </i>
    <i r="1">
      <x v="1"/>
      <x v="10"/>
    </i>
    <i r="1">
      <x v="3"/>
      <x v="13"/>
    </i>
    <i r="1">
      <x v="8"/>
      <x v="29"/>
    </i>
    <i r="1">
      <x v="11"/>
      <x v="8"/>
    </i>
    <i r="1">
      <x v="12"/>
      <x v="23"/>
    </i>
    <i r="1">
      <x v="16"/>
      <x v="25"/>
    </i>
    <i r="1">
      <x v="22"/>
      <x v="9"/>
    </i>
    <i r="1">
      <x v="27"/>
      <x v="3"/>
    </i>
    <i r="1">
      <x v="28"/>
      <x v="38"/>
    </i>
    <i r="1">
      <x v="29"/>
      <x v="47"/>
    </i>
    <i r="1">
      <x v="32"/>
      <x v="21"/>
    </i>
    <i r="1">
      <x v="33"/>
      <x v="12"/>
    </i>
    <i r="1">
      <x v="34"/>
      <x v="22"/>
    </i>
    <i r="1">
      <x v="36"/>
      <x v="28"/>
    </i>
    <i t="default">
      <x v="1"/>
    </i>
    <i>
      <x v="3"/>
      <x v="9"/>
      <x v="32"/>
    </i>
    <i r="1">
      <x v="15"/>
      <x v="16"/>
    </i>
    <i r="1">
      <x v="24"/>
      <x v="19"/>
    </i>
    <i r="1">
      <x v="30"/>
      <x v="4"/>
    </i>
    <i t="default">
      <x v="3"/>
    </i>
    <i>
      <x v="4"/>
      <x v="13"/>
      <x v="37"/>
    </i>
    <i t="default">
      <x v="4"/>
    </i>
    <i>
      <x v="5"/>
      <x/>
      <x v="50"/>
    </i>
    <i r="1">
      <x v="14"/>
      <x/>
    </i>
    <i r="1">
      <x v="15"/>
      <x v="1"/>
    </i>
    <i t="default">
      <x v="5"/>
    </i>
    <i>
      <x v="6"/>
      <x/>
      <x v="5"/>
    </i>
    <i r="1">
      <x v="5"/>
      <x v="44"/>
    </i>
    <i r="1">
      <x v="8"/>
      <x v="2"/>
    </i>
    <i r="1">
      <x v="12"/>
      <x v="43"/>
    </i>
    <i r="1">
      <x v="14"/>
      <x v="46"/>
    </i>
    <i r="1">
      <x v="29"/>
      <x v="27"/>
    </i>
    <i t="default">
      <x v="6"/>
    </i>
    <i>
      <x v="7"/>
      <x v="1"/>
      <x v="36"/>
    </i>
    <i t="default">
      <x v="7"/>
    </i>
    <i>
      <x v="8"/>
      <x v="15"/>
      <x v="33"/>
    </i>
    <i t="default">
      <x v="8"/>
    </i>
    <i>
      <x v="9"/>
      <x v="31"/>
      <x v="48"/>
    </i>
    <i r="1">
      <x v="35"/>
      <x v="49"/>
    </i>
    <i t="default">
      <x v="9"/>
    </i>
    <i>
      <x v="10"/>
      <x v="25"/>
      <x v="45"/>
    </i>
    <i t="default">
      <x v="10"/>
    </i>
    <i>
      <x v="11"/>
      <x v="37"/>
      <x v="31"/>
    </i>
    <i t="default">
      <x v="11"/>
    </i>
    <i t="grand">
      <x/>
    </i>
  </rowItems>
  <colItems count="1">
    <i/>
  </colItems>
  <dataFields count="1">
    <dataField name="Sum of Celkem" fld="7" baseField="0" baseItem="0"/>
  </dataFields>
  <formats count="6">
    <format dxfId="10">
      <pivotArea dataOnly="0" outline="0" fieldPosition="0">
        <references count="1">
          <reference field="18" count="0" defaultSubtotal="1"/>
        </references>
      </pivotArea>
    </format>
    <format dxfId="9">
      <pivotArea type="all" dataOnly="0" outline="0" fieldPosition="0"/>
    </format>
    <format dxfId="8">
      <pivotArea dataOnly="0" outline="0" fieldPosition="0">
        <references count="1">
          <reference field="18" count="0" defaultSubtotal="1"/>
        </references>
      </pivotArea>
    </format>
    <format dxfId="7">
      <pivotArea type="all" dataOnly="0" outline="0" fieldPosition="0"/>
    </format>
    <format dxfId="6">
      <pivotArea type="all" dataOnly="0" outline="0" fieldPosition="0"/>
    </format>
    <format dxfId="5">
      <pivotArea type="all" dataOnly="0" outline="0" fieldPosition="0"/>
    </format>
  </format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omas.kleiner@mpss.cz" TargetMode="External"/><Relationship Id="rId13" Type="http://schemas.openxmlformats.org/officeDocument/2006/relationships/hyperlink" Target="mailto:jan.zajicek@vltavinleas.cz" TargetMode="External"/><Relationship Id="rId18" Type="http://schemas.openxmlformats.org/officeDocument/2006/relationships/hyperlink" Target="mailto:michal_blaha@kb.cz" TargetMode="External"/><Relationship Id="rId26" Type="http://schemas.openxmlformats.org/officeDocument/2006/relationships/hyperlink" Target="mailto:Peter.Balazi@equabank.cz" TargetMode="External"/><Relationship Id="rId39" Type="http://schemas.openxmlformats.org/officeDocument/2006/relationships/hyperlink" Target="mailto:svab@bezbanky.cz" TargetMode="External"/><Relationship Id="rId3" Type="http://schemas.openxmlformats.org/officeDocument/2006/relationships/hyperlink" Target="mailto:David.Husak@rb.cz%20%20%20%20%20%20%20%20%20%20%20%20%20%20%20%20%20%20%20%20%20%20%20%20%20%20%20%20%20%20%20%20%20%20%20%20%20%20%20Ale&#353;%20Pe&#353;ek" TargetMode="External"/><Relationship Id="rId21" Type="http://schemas.openxmlformats.org/officeDocument/2006/relationships/hyperlink" Target="mailto:ondrej.dancak@cez.cz" TargetMode="External"/><Relationship Id="rId34" Type="http://schemas.openxmlformats.org/officeDocument/2006/relationships/hyperlink" Target="mailto:pavlina.zachova@nordictelecom.cz" TargetMode="External"/><Relationship Id="rId42" Type="http://schemas.openxmlformats.org/officeDocument/2006/relationships/vmlDrawing" Target="../drawings/vmlDrawing1.vml"/><Relationship Id="rId7" Type="http://schemas.openxmlformats.org/officeDocument/2006/relationships/hyperlink" Target="mailto:zgotthans@homecredit.cz" TargetMode="External"/><Relationship Id="rId12" Type="http://schemas.openxmlformats.org/officeDocument/2006/relationships/hyperlink" Target="mailto:Josef.Koval@unicreditgroup.cz" TargetMode="External"/><Relationship Id="rId17" Type="http://schemas.openxmlformats.org/officeDocument/2006/relationships/hyperlink" Target="mailto:Reznicek@ilaustria.cz" TargetMode="External"/><Relationship Id="rId25" Type="http://schemas.openxmlformats.org/officeDocument/2006/relationships/hyperlink" Target="mailto:precek@poda.cz" TargetMode="External"/><Relationship Id="rId33" Type="http://schemas.openxmlformats.org/officeDocument/2006/relationships/hyperlink" Target="mailto:janas@dsleasing.cz" TargetMode="External"/><Relationship Id="rId38" Type="http://schemas.openxmlformats.org/officeDocument/2006/relationships/hyperlink" Target="mailto:martin.maras@hellobank.cz" TargetMode="External"/><Relationship Id="rId2" Type="http://schemas.openxmlformats.org/officeDocument/2006/relationships/pivotTable" Target="../pivotTables/pivotTable2.xml"/><Relationship Id="rId16" Type="http://schemas.openxmlformats.org/officeDocument/2006/relationships/hyperlink" Target="mailto:Lucie.PRASILOVA@aldautomotive.com" TargetMode="External"/><Relationship Id="rId20" Type="http://schemas.openxmlformats.org/officeDocument/2006/relationships/hyperlink" Target="mailto:roman.hollein@moraviatel.cz" TargetMode="External"/><Relationship Id="rId29" Type="http://schemas.openxmlformats.org/officeDocument/2006/relationships/hyperlink" Target="mailto:martina.barvirova@o2.cz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Relationship Id="rId6" Type="http://schemas.openxmlformats.org/officeDocument/2006/relationships/hyperlink" Target="mailto:martin.klicnar@essox.cz" TargetMode="External"/><Relationship Id="rId11" Type="http://schemas.openxmlformats.org/officeDocument/2006/relationships/hyperlink" Target="mailto:lukas.hornak@unicreditleasing.cz" TargetMode="External"/><Relationship Id="rId24" Type="http://schemas.openxmlformats.org/officeDocument/2006/relationships/hyperlink" Target="mailto:adam.martinec@crediton.cz" TargetMode="External"/><Relationship Id="rId32" Type="http://schemas.openxmlformats.org/officeDocument/2006/relationships/hyperlink" Target="mailto:michal.krocil@twisto.cz" TargetMode="External"/><Relationship Id="rId37" Type="http://schemas.openxmlformats.org/officeDocument/2006/relationships/hyperlink" Target="mailto:martina.sterbova@cofidis.cz" TargetMode="External"/><Relationship Id="rId40" Type="http://schemas.openxmlformats.org/officeDocument/2006/relationships/hyperlink" Target="mailto:adam.falus@t-mobile.cz" TargetMode="External"/><Relationship Id="rId5" Type="http://schemas.openxmlformats.org/officeDocument/2006/relationships/hyperlink" Target="mailto:moravcovap@triangl.cz" TargetMode="External"/><Relationship Id="rId15" Type="http://schemas.openxmlformats.org/officeDocument/2006/relationships/hyperlink" Target="mailto:katerina.pribilincova@vodafone.com" TargetMode="External"/><Relationship Id="rId23" Type="http://schemas.openxmlformats.org/officeDocument/2006/relationships/hyperlink" Target="mailto:mslanar@csob.cz" TargetMode="External"/><Relationship Id="rId28" Type="http://schemas.openxmlformats.org/officeDocument/2006/relationships/hyperlink" Target="mailto:sebkova@lamamobile.cz" TargetMode="External"/><Relationship Id="rId36" Type="http://schemas.openxmlformats.org/officeDocument/2006/relationships/hyperlink" Target="mailto:iva.svastalova@zonky.cz" TargetMode="External"/><Relationship Id="rId10" Type="http://schemas.openxmlformats.org/officeDocument/2006/relationships/hyperlink" Target="mailto:lukas.hornak@unicreditleasing.cz" TargetMode="External"/><Relationship Id="rId19" Type="http://schemas.openxmlformats.org/officeDocument/2006/relationships/hyperlink" Target="mailto:mhejny@rsts.cz" TargetMode="External"/><Relationship Id="rId31" Type="http://schemas.openxmlformats.org/officeDocument/2006/relationships/hyperlink" Target="mailto:monika.niebelska@creditstar.cz" TargetMode="External"/><Relationship Id="rId4" Type="http://schemas.openxmlformats.org/officeDocument/2006/relationships/hyperlink" Target="mailto:Alice_Dolejsova@cmss.cz" TargetMode="External"/><Relationship Id="rId9" Type="http://schemas.openxmlformats.org/officeDocument/2006/relationships/hyperlink" Target="mailto:Marcel.Mochan@proficredit.cz" TargetMode="External"/><Relationship Id="rId14" Type="http://schemas.openxmlformats.org/officeDocument/2006/relationships/hyperlink" Target="mailto:benes@sautoleasing.cz" TargetMode="External"/><Relationship Id="rId22" Type="http://schemas.openxmlformats.org/officeDocument/2006/relationships/hyperlink" Target="mailto:lisy@sazka.cz" TargetMode="External"/><Relationship Id="rId27" Type="http://schemas.openxmlformats.org/officeDocument/2006/relationships/hyperlink" Target="mailto:jan.volf@o2family.cz" TargetMode="External"/><Relationship Id="rId30" Type="http://schemas.openxmlformats.org/officeDocument/2006/relationships/hyperlink" Target="mailto:streda@centropol.cz" TargetMode="External"/><Relationship Id="rId35" Type="http://schemas.openxmlformats.org/officeDocument/2006/relationships/hyperlink" Target="mailto:milan.karolcik@moneta.cz" TargetMode="External"/><Relationship Id="rId4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BF166"/>
  <sheetViews>
    <sheetView tabSelected="1" zoomScaleNormal="100" workbookViewId="0">
      <pane xSplit="3" ySplit="5" topLeftCell="AR6" activePane="bottomRight" state="frozenSplit"/>
      <selection pane="topRight" activeCell="D1" sqref="D1"/>
      <selection pane="bottomLeft" activeCell="A11" sqref="A11"/>
      <selection pane="bottomRight"/>
    </sheetView>
  </sheetViews>
  <sheetFormatPr defaultColWidth="9.109375" defaultRowHeight="13.8" outlineLevelCol="1" x14ac:dyDescent="0.3"/>
  <cols>
    <col min="1" max="1" width="9.109375" style="2"/>
    <col min="2" max="2" width="16.44140625" style="2" customWidth="1"/>
    <col min="3" max="3" width="45.33203125" style="2" customWidth="1"/>
    <col min="4" max="4" width="40.109375" style="3" bestFit="1" customWidth="1" outlineLevel="1"/>
    <col min="5" max="5" width="6.6640625" style="2" bestFit="1" customWidth="1" outlineLevel="1"/>
    <col min="6" max="6" width="21" style="2" bestFit="1" customWidth="1" outlineLevel="1"/>
    <col min="7" max="7" width="12" style="2" bestFit="1" customWidth="1" outlineLevel="1"/>
    <col min="8" max="8" width="7" style="2" bestFit="1" customWidth="1" outlineLevel="1"/>
    <col min="9" max="9" width="11.44140625" style="2" bestFit="1" customWidth="1" outlineLevel="1"/>
    <col min="10" max="10" width="17.6640625" style="4" bestFit="1" customWidth="1" outlineLevel="1"/>
    <col min="11" max="11" width="13.44140625" style="4" bestFit="1" customWidth="1" outlineLevel="1"/>
    <col min="12" max="12" width="11.5546875" style="4" bestFit="1" customWidth="1" outlineLevel="1"/>
    <col min="13" max="13" width="12.109375" style="4" customWidth="1" outlineLevel="1"/>
    <col min="14" max="14" width="15.109375" style="4" customWidth="1" outlineLevel="1"/>
    <col min="15" max="15" width="10.109375" style="2" bestFit="1" customWidth="1" outlineLevel="1"/>
    <col min="16" max="16" width="16.6640625" style="2" bestFit="1" customWidth="1" outlineLevel="1"/>
    <col min="17" max="17" width="13.33203125" style="2" bestFit="1" customWidth="1" outlineLevel="1"/>
    <col min="18" max="18" width="28.33203125" style="2" bestFit="1" customWidth="1" outlineLevel="1"/>
    <col min="19" max="19" width="10.88671875" style="2" bestFit="1" customWidth="1"/>
    <col min="20" max="20" width="12.109375" style="2" bestFit="1" customWidth="1"/>
    <col min="21" max="21" width="10.5546875" style="2" bestFit="1" customWidth="1"/>
    <col min="22" max="22" width="10.6640625" style="2" bestFit="1" customWidth="1"/>
    <col min="23" max="23" width="12" style="2" bestFit="1" customWidth="1"/>
    <col min="24" max="24" width="10.44140625" style="3" bestFit="1" customWidth="1"/>
    <col min="25" max="29" width="10.109375" style="3" customWidth="1" outlineLevel="1"/>
    <col min="30" max="30" width="11.33203125" style="3" customWidth="1" outlineLevel="1"/>
    <col min="31" max="31" width="11" style="3" customWidth="1" outlineLevel="1"/>
    <col min="32" max="32" width="10.88671875" style="3" customWidth="1" outlineLevel="1"/>
    <col min="33" max="34" width="10.109375" style="3" customWidth="1" outlineLevel="1"/>
    <col min="35" max="35" width="10.109375" style="3" customWidth="1" outlineLevel="1" collapsed="1"/>
    <col min="36" max="36" width="11.5546875" style="3" customWidth="1" outlineLevel="1"/>
    <col min="37" max="37" width="10.109375" style="3" customWidth="1" outlineLevel="1"/>
    <col min="38" max="38" width="37" style="2" customWidth="1" outlineLevel="1"/>
    <col min="39" max="39" width="15.6640625" style="2" customWidth="1" outlineLevel="1"/>
    <col min="40" max="40" width="17.109375" style="2" customWidth="1" outlineLevel="1"/>
    <col min="41" max="44" width="18.5546875" style="3" bestFit="1" customWidth="1"/>
    <col min="45" max="45" width="20.44140625" style="3" bestFit="1" customWidth="1"/>
    <col min="46" max="46" width="19.5546875" style="3" bestFit="1" customWidth="1"/>
    <col min="47" max="47" width="12.6640625" style="2" bestFit="1" customWidth="1"/>
    <col min="48" max="48" width="17" style="2" bestFit="1" customWidth="1"/>
    <col min="49" max="49" width="16.5546875" style="2" bestFit="1" customWidth="1"/>
    <col min="50" max="50" width="12.88671875" style="2" customWidth="1"/>
    <col min="51" max="51" width="14.33203125" style="2" bestFit="1" customWidth="1"/>
    <col min="52" max="52" width="20.109375" style="2" bestFit="1" customWidth="1"/>
    <col min="53" max="53" width="15.33203125" style="2" bestFit="1" customWidth="1"/>
    <col min="54" max="54" width="36.6640625" style="2" customWidth="1"/>
    <col min="55" max="55" width="26.33203125" style="2" customWidth="1"/>
    <col min="56" max="56" width="12.88671875" style="2" bestFit="1" customWidth="1"/>
    <col min="57" max="57" width="15.44140625" style="2" bestFit="1" customWidth="1"/>
    <col min="58" max="58" width="12.5546875" style="2" bestFit="1" customWidth="1"/>
    <col min="59" max="59" width="15.44140625" style="2" bestFit="1" customWidth="1"/>
    <col min="60" max="60" width="23.6640625" style="2" bestFit="1" customWidth="1"/>
    <col min="61" max="61" width="13.44140625" style="2" bestFit="1" customWidth="1"/>
    <col min="62" max="62" width="10.5546875" style="2" bestFit="1" customWidth="1"/>
    <col min="63" max="16384" width="9.109375" style="2"/>
  </cols>
  <sheetData>
    <row r="1" spans="2:57" x14ac:dyDescent="0.3">
      <c r="B1" s="1" t="s">
        <v>0</v>
      </c>
    </row>
    <row r="2" spans="2:57" x14ac:dyDescent="0.3">
      <c r="B2" s="5" t="s">
        <v>1</v>
      </c>
    </row>
    <row r="3" spans="2:57" ht="14.4" thickBot="1" x14ac:dyDescent="0.35">
      <c r="C3" s="6"/>
      <c r="D3" s="7"/>
      <c r="E3" s="6"/>
      <c r="F3" s="6"/>
      <c r="G3" s="6"/>
      <c r="H3" s="6"/>
      <c r="I3" s="8"/>
      <c r="J3" s="9"/>
      <c r="K3" s="9"/>
      <c r="L3" s="9"/>
      <c r="M3" s="9"/>
      <c r="N3" s="9"/>
      <c r="O3" s="8"/>
      <c r="P3" s="8"/>
      <c r="Q3" s="8"/>
      <c r="R3" s="6"/>
      <c r="S3" s="6"/>
      <c r="T3" s="6"/>
      <c r="U3" s="6"/>
      <c r="V3" s="6"/>
      <c r="W3" s="6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10"/>
      <c r="AK3" s="10"/>
      <c r="AL3" s="8"/>
      <c r="AM3" s="6"/>
      <c r="AN3" s="6"/>
      <c r="AO3" s="7"/>
      <c r="AP3" s="7"/>
      <c r="AQ3" s="7"/>
      <c r="AR3" s="7"/>
      <c r="AS3" s="7"/>
      <c r="AT3" s="7"/>
      <c r="AU3" s="6"/>
      <c r="AV3" s="6"/>
      <c r="AW3" s="6"/>
      <c r="AX3" s="6"/>
      <c r="AY3" s="6"/>
      <c r="AZ3" s="6"/>
      <c r="BA3" s="6"/>
      <c r="BB3" s="8"/>
      <c r="BC3" s="8"/>
      <c r="BD3" s="8"/>
    </row>
    <row r="4" spans="2:57" s="20" customFormat="1" ht="15" thickTop="1" thickBot="1" x14ac:dyDescent="0.35">
      <c r="B4" s="11"/>
      <c r="C4" s="12"/>
      <c r="D4" s="12"/>
      <c r="E4" s="13"/>
      <c r="F4" s="14"/>
      <c r="G4" s="178" t="s">
        <v>2</v>
      </c>
      <c r="H4" s="179"/>
      <c r="I4" s="180"/>
      <c r="J4" s="181">
        <v>2017</v>
      </c>
      <c r="K4" s="182"/>
      <c r="L4" s="183" t="s">
        <v>3</v>
      </c>
      <c r="M4" s="184"/>
      <c r="N4" s="184"/>
      <c r="O4" s="184"/>
      <c r="P4" s="184"/>
      <c r="Q4" s="184"/>
      <c r="R4" s="185"/>
      <c r="S4" s="186" t="s">
        <v>4</v>
      </c>
      <c r="T4" s="187"/>
      <c r="U4" s="188"/>
      <c r="V4" s="189" t="s">
        <v>5</v>
      </c>
      <c r="W4" s="190"/>
      <c r="X4" s="191"/>
      <c r="Y4" s="192" t="s">
        <v>6</v>
      </c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5"/>
      <c r="AK4" s="16"/>
      <c r="AL4" s="17"/>
      <c r="AM4" s="166" t="s">
        <v>7</v>
      </c>
      <c r="AN4" s="168" t="s">
        <v>8</v>
      </c>
      <c r="AO4" s="170" t="s">
        <v>9</v>
      </c>
      <c r="AP4" s="171"/>
      <c r="AQ4" s="171"/>
      <c r="AR4" s="171"/>
      <c r="AS4" s="171"/>
      <c r="AT4" s="171"/>
      <c r="AU4" s="171"/>
      <c r="AV4" s="171"/>
      <c r="AW4" s="171"/>
      <c r="AX4" s="171"/>
      <c r="AY4" s="172"/>
      <c r="AZ4" s="173" t="s">
        <v>10</v>
      </c>
      <c r="BA4" s="174"/>
      <c r="BB4" s="175"/>
      <c r="BC4" s="18"/>
      <c r="BD4" s="176" t="s">
        <v>11</v>
      </c>
      <c r="BE4" s="19"/>
    </row>
    <row r="5" spans="2:57" s="54" customFormat="1" ht="70.2" thickTop="1" thickBot="1" x14ac:dyDescent="0.35">
      <c r="B5" s="21" t="s">
        <v>12</v>
      </c>
      <c r="C5" s="22" t="s">
        <v>13</v>
      </c>
      <c r="D5" s="22" t="s">
        <v>14</v>
      </c>
      <c r="E5" s="23" t="s">
        <v>15</v>
      </c>
      <c r="F5" s="24" t="s">
        <v>16</v>
      </c>
      <c r="G5" s="25" t="s">
        <v>17</v>
      </c>
      <c r="H5" s="26" t="s">
        <v>18</v>
      </c>
      <c r="I5" s="27" t="s">
        <v>19</v>
      </c>
      <c r="J5" s="28" t="s">
        <v>20</v>
      </c>
      <c r="K5" s="29" t="s">
        <v>21</v>
      </c>
      <c r="L5" s="30" t="s">
        <v>22</v>
      </c>
      <c r="M5" s="31" t="s">
        <v>23</v>
      </c>
      <c r="N5" s="31" t="s">
        <v>24</v>
      </c>
      <c r="O5" s="32" t="s">
        <v>25</v>
      </c>
      <c r="P5" s="32" t="s">
        <v>26</v>
      </c>
      <c r="Q5" s="32" t="s">
        <v>27</v>
      </c>
      <c r="R5" s="33" t="s">
        <v>28</v>
      </c>
      <c r="S5" s="34" t="s">
        <v>29</v>
      </c>
      <c r="T5" s="35" t="s">
        <v>30</v>
      </c>
      <c r="U5" s="36" t="s">
        <v>31</v>
      </c>
      <c r="V5" s="37" t="s">
        <v>32</v>
      </c>
      <c r="W5" s="38" t="s">
        <v>33</v>
      </c>
      <c r="X5" s="39" t="s">
        <v>34</v>
      </c>
      <c r="Y5" s="40" t="s">
        <v>35</v>
      </c>
      <c r="Z5" s="31" t="s">
        <v>36</v>
      </c>
      <c r="AA5" s="31" t="s">
        <v>37</v>
      </c>
      <c r="AB5" s="31" t="s">
        <v>38</v>
      </c>
      <c r="AC5" s="31" t="s">
        <v>39</v>
      </c>
      <c r="AD5" s="31" t="s">
        <v>40</v>
      </c>
      <c r="AE5" s="31" t="s">
        <v>41</v>
      </c>
      <c r="AF5" s="41" t="s">
        <v>42</v>
      </c>
      <c r="AG5" s="41" t="s">
        <v>43</v>
      </c>
      <c r="AH5" s="41" t="s">
        <v>44</v>
      </c>
      <c r="AI5" s="42" t="s">
        <v>45</v>
      </c>
      <c r="AJ5" s="43" t="s">
        <v>46</v>
      </c>
      <c r="AK5" s="44" t="s">
        <v>47</v>
      </c>
      <c r="AL5" s="45" t="s">
        <v>21</v>
      </c>
      <c r="AM5" s="167"/>
      <c r="AN5" s="169" t="s">
        <v>8</v>
      </c>
      <c r="AO5" s="46" t="s">
        <v>48</v>
      </c>
      <c r="AP5" s="47" t="s">
        <v>49</v>
      </c>
      <c r="AQ5" s="47" t="s">
        <v>50</v>
      </c>
      <c r="AR5" s="47" t="s">
        <v>51</v>
      </c>
      <c r="AS5" s="47" t="s">
        <v>52</v>
      </c>
      <c r="AT5" s="47" t="s">
        <v>53</v>
      </c>
      <c r="AU5" s="47" t="s">
        <v>54</v>
      </c>
      <c r="AV5" s="47" t="s">
        <v>55</v>
      </c>
      <c r="AW5" s="47" t="s">
        <v>56</v>
      </c>
      <c r="AX5" s="47" t="s">
        <v>57</v>
      </c>
      <c r="AY5" s="48" t="s">
        <v>21</v>
      </c>
      <c r="AZ5" s="49" t="s">
        <v>58</v>
      </c>
      <c r="BA5" s="50" t="s">
        <v>59</v>
      </c>
      <c r="BB5" s="51" t="s">
        <v>60</v>
      </c>
      <c r="BC5" s="52"/>
      <c r="BD5" s="177"/>
      <c r="BE5" s="53"/>
    </row>
    <row r="6" spans="2:57" s="91" customFormat="1" ht="28.2" thickTop="1" x14ac:dyDescent="0.3">
      <c r="B6" s="55">
        <v>1</v>
      </c>
      <c r="C6" s="56" t="s">
        <v>61</v>
      </c>
      <c r="D6" s="57" t="s">
        <v>62</v>
      </c>
      <c r="E6" s="58" t="s">
        <v>63</v>
      </c>
      <c r="F6" s="59"/>
      <c r="G6" s="60">
        <v>1</v>
      </c>
      <c r="H6" s="61">
        <v>1</v>
      </c>
      <c r="I6" s="62">
        <f t="shared" ref="I6:I20" si="0">SUM(G6:H6)</f>
        <v>2</v>
      </c>
      <c r="J6" s="63"/>
      <c r="K6" s="64"/>
      <c r="L6" s="65"/>
      <c r="M6" s="66" t="s">
        <v>64</v>
      </c>
      <c r="N6" s="66"/>
      <c r="O6" s="67" t="s">
        <v>65</v>
      </c>
      <c r="P6" s="68">
        <f t="shared" ref="P6:P46" si="1">IF(ISBLANK(Q6),"",Q6-21)</f>
        <v>43240</v>
      </c>
      <c r="Q6" s="68">
        <v>43261</v>
      </c>
      <c r="R6" s="69" t="s">
        <v>66</v>
      </c>
      <c r="S6" s="70" t="s">
        <v>67</v>
      </c>
      <c r="T6" s="71" t="s">
        <v>68</v>
      </c>
      <c r="U6" s="72">
        <v>2018</v>
      </c>
      <c r="V6" s="73"/>
      <c r="W6" s="74"/>
      <c r="X6" s="75"/>
      <c r="Y6" s="76"/>
      <c r="Z6" s="77"/>
      <c r="AA6" s="77"/>
      <c r="AB6" s="77"/>
      <c r="AC6" s="77"/>
      <c r="AD6" s="77"/>
      <c r="AE6" s="77"/>
      <c r="AF6" s="78"/>
      <c r="AG6" s="78"/>
      <c r="AH6" s="78"/>
      <c r="AI6" s="79"/>
      <c r="AJ6" s="76"/>
      <c r="AK6" s="80"/>
      <c r="AL6" s="81"/>
      <c r="AM6" s="77" t="s">
        <v>64</v>
      </c>
      <c r="AN6" s="82">
        <v>42514</v>
      </c>
      <c r="AO6" s="83" t="s">
        <v>69</v>
      </c>
      <c r="AP6" s="84" t="s">
        <v>70</v>
      </c>
      <c r="AQ6" s="84" t="s">
        <v>70</v>
      </c>
      <c r="AR6" s="84" t="s">
        <v>70</v>
      </c>
      <c r="AS6" s="84" t="s">
        <v>70</v>
      </c>
      <c r="AT6" s="84"/>
      <c r="AU6" s="85"/>
      <c r="AV6" s="86"/>
      <c r="AW6" s="86"/>
      <c r="AX6" s="86"/>
      <c r="AY6" s="87"/>
      <c r="AZ6" s="88" t="s">
        <v>71</v>
      </c>
      <c r="BA6" s="89">
        <v>955525021</v>
      </c>
      <c r="BB6" s="90" t="s">
        <v>72</v>
      </c>
      <c r="BD6" s="92" t="s">
        <v>73</v>
      </c>
    </row>
    <row r="7" spans="2:57" s="91" customFormat="1" ht="27.6" x14ac:dyDescent="0.3">
      <c r="B7" s="93">
        <v>2</v>
      </c>
      <c r="C7" s="56" t="s">
        <v>74</v>
      </c>
      <c r="D7" s="56" t="s">
        <v>75</v>
      </c>
      <c r="E7" s="58" t="s">
        <v>76</v>
      </c>
      <c r="F7" s="59"/>
      <c r="G7" s="60"/>
      <c r="H7" s="61">
        <v>1</v>
      </c>
      <c r="I7" s="62">
        <f t="shared" si="0"/>
        <v>1</v>
      </c>
      <c r="J7" s="94"/>
      <c r="K7" s="95"/>
      <c r="L7" s="96">
        <v>43131</v>
      </c>
      <c r="M7" s="66" t="s">
        <v>64</v>
      </c>
      <c r="N7" s="66" t="s">
        <v>64</v>
      </c>
      <c r="O7" s="97" t="s">
        <v>77</v>
      </c>
      <c r="P7" s="68">
        <f t="shared" si="1"/>
        <v>43109</v>
      </c>
      <c r="Q7" s="98">
        <v>43130</v>
      </c>
      <c r="R7" s="99" t="s">
        <v>66</v>
      </c>
      <c r="S7" s="70" t="s">
        <v>78</v>
      </c>
      <c r="T7" s="71" t="s">
        <v>79</v>
      </c>
      <c r="U7" s="72">
        <v>2018</v>
      </c>
      <c r="V7" s="73" t="s">
        <v>80</v>
      </c>
      <c r="W7" s="74" t="s">
        <v>79</v>
      </c>
      <c r="X7" s="75">
        <v>2018</v>
      </c>
      <c r="Y7" s="76" t="s">
        <v>64</v>
      </c>
      <c r="Z7" s="77" t="s">
        <v>64</v>
      </c>
      <c r="AA7" s="77" t="s">
        <v>64</v>
      </c>
      <c r="AB7" s="77" t="s">
        <v>64</v>
      </c>
      <c r="AC7" s="77" t="s">
        <v>64</v>
      </c>
      <c r="AD7" s="77" t="s">
        <v>81</v>
      </c>
      <c r="AE7" s="77" t="s">
        <v>81</v>
      </c>
      <c r="AF7" s="78" t="s">
        <v>64</v>
      </c>
      <c r="AG7" s="78" t="s">
        <v>64</v>
      </c>
      <c r="AH7" s="78" t="s">
        <v>64</v>
      </c>
      <c r="AI7" s="79">
        <v>43131</v>
      </c>
      <c r="AJ7" s="76"/>
      <c r="AK7" s="80"/>
      <c r="AL7" s="81"/>
      <c r="AM7" s="77" t="s">
        <v>64</v>
      </c>
      <c r="AN7" s="100"/>
      <c r="AO7" s="83"/>
      <c r="AP7" s="84"/>
      <c r="AQ7" s="84"/>
      <c r="AR7" s="84"/>
      <c r="AS7" s="84" t="s">
        <v>70</v>
      </c>
      <c r="AT7" s="84" t="s">
        <v>70</v>
      </c>
      <c r="AU7" s="85">
        <v>43119</v>
      </c>
      <c r="AV7" s="86">
        <v>43118</v>
      </c>
      <c r="AW7" s="86">
        <v>43119</v>
      </c>
      <c r="AX7" s="86"/>
      <c r="AY7" s="87"/>
      <c r="AZ7" s="88" t="s">
        <v>82</v>
      </c>
      <c r="BA7" s="101" t="s">
        <v>83</v>
      </c>
      <c r="BB7" s="102" t="s">
        <v>84</v>
      </c>
      <c r="BD7" s="92" t="s">
        <v>73</v>
      </c>
    </row>
    <row r="8" spans="2:57" s="91" customFormat="1" ht="27.6" x14ac:dyDescent="0.3">
      <c r="B8" s="55">
        <v>3</v>
      </c>
      <c r="C8" s="56" t="s">
        <v>85</v>
      </c>
      <c r="D8" s="57" t="s">
        <v>62</v>
      </c>
      <c r="E8" s="58" t="s">
        <v>63</v>
      </c>
      <c r="F8" s="59"/>
      <c r="G8" s="60">
        <v>1</v>
      </c>
      <c r="H8" s="61">
        <v>1</v>
      </c>
      <c r="I8" s="62">
        <f t="shared" si="0"/>
        <v>2</v>
      </c>
      <c r="J8" s="63"/>
      <c r="K8" s="64"/>
      <c r="L8" s="65">
        <v>43266</v>
      </c>
      <c r="M8" s="66" t="s">
        <v>64</v>
      </c>
      <c r="N8" s="66" t="s">
        <v>64</v>
      </c>
      <c r="O8" s="67" t="s">
        <v>86</v>
      </c>
      <c r="P8" s="68">
        <f t="shared" si="1"/>
        <v>43209</v>
      </c>
      <c r="Q8" s="68">
        <v>43230</v>
      </c>
      <c r="R8" s="69" t="s">
        <v>66</v>
      </c>
      <c r="S8" s="70" t="s">
        <v>87</v>
      </c>
      <c r="T8" s="71" t="s">
        <v>88</v>
      </c>
      <c r="U8" s="72">
        <v>2018</v>
      </c>
      <c r="V8" s="73" t="s">
        <v>87</v>
      </c>
      <c r="W8" s="74" t="s">
        <v>88</v>
      </c>
      <c r="X8" s="75">
        <v>2018</v>
      </c>
      <c r="Y8" s="76"/>
      <c r="Z8" s="77"/>
      <c r="AA8" s="77"/>
      <c r="AB8" s="77"/>
      <c r="AC8" s="77"/>
      <c r="AD8" s="77"/>
      <c r="AE8" s="77"/>
      <c r="AF8" s="78"/>
      <c r="AG8" s="78"/>
      <c r="AH8" s="78"/>
      <c r="AI8" s="79"/>
      <c r="AJ8" s="76"/>
      <c r="AK8" s="80"/>
      <c r="AL8" s="81"/>
      <c r="AM8" s="77" t="s">
        <v>64</v>
      </c>
      <c r="AN8" s="82">
        <v>42465</v>
      </c>
      <c r="AO8" s="83" t="s">
        <v>89</v>
      </c>
      <c r="AP8" s="84" t="s">
        <v>90</v>
      </c>
      <c r="AQ8" s="84" t="s">
        <v>91</v>
      </c>
      <c r="AR8" s="84" t="s">
        <v>70</v>
      </c>
      <c r="AS8" s="84" t="s">
        <v>92</v>
      </c>
      <c r="AT8" s="84" t="s">
        <v>92</v>
      </c>
      <c r="AU8" s="85" t="s">
        <v>93</v>
      </c>
      <c r="AV8" s="86"/>
      <c r="AW8" s="86"/>
      <c r="AX8" s="86"/>
      <c r="AY8" s="87"/>
      <c r="AZ8" s="88" t="s">
        <v>94</v>
      </c>
      <c r="BA8" s="89">
        <v>731428145</v>
      </c>
      <c r="BB8" s="90" t="s">
        <v>95</v>
      </c>
      <c r="BD8" s="92" t="s">
        <v>73</v>
      </c>
    </row>
    <row r="9" spans="2:57" s="91" customFormat="1" ht="27.6" x14ac:dyDescent="0.3">
      <c r="B9" s="93">
        <v>4</v>
      </c>
      <c r="C9" s="56" t="s">
        <v>96</v>
      </c>
      <c r="D9" s="57" t="s">
        <v>97</v>
      </c>
      <c r="E9" s="58" t="s">
        <v>63</v>
      </c>
      <c r="F9" s="59"/>
      <c r="G9" s="60">
        <v>1</v>
      </c>
      <c r="H9" s="61">
        <v>1</v>
      </c>
      <c r="I9" s="62">
        <f t="shared" si="0"/>
        <v>2</v>
      </c>
      <c r="J9" s="63"/>
      <c r="K9" s="64"/>
      <c r="L9" s="65">
        <v>43223</v>
      </c>
      <c r="M9" s="66" t="s">
        <v>64</v>
      </c>
      <c r="N9" s="66" t="s">
        <v>64</v>
      </c>
      <c r="O9" s="67" t="s">
        <v>98</v>
      </c>
      <c r="P9" s="68">
        <f t="shared" si="1"/>
        <v>43148</v>
      </c>
      <c r="Q9" s="68">
        <v>43169</v>
      </c>
      <c r="R9" s="69" t="s">
        <v>66</v>
      </c>
      <c r="S9" s="70" t="s">
        <v>99</v>
      </c>
      <c r="T9" s="71" t="s">
        <v>100</v>
      </c>
      <c r="U9" s="72">
        <v>2018</v>
      </c>
      <c r="V9" s="73" t="s">
        <v>99</v>
      </c>
      <c r="W9" s="74" t="s">
        <v>100</v>
      </c>
      <c r="X9" s="75">
        <v>2018</v>
      </c>
      <c r="Y9" s="76"/>
      <c r="Z9" s="77"/>
      <c r="AA9" s="77"/>
      <c r="AB9" s="77"/>
      <c r="AC9" s="77"/>
      <c r="AD9" s="77"/>
      <c r="AE9" s="77"/>
      <c r="AF9" s="78"/>
      <c r="AG9" s="78"/>
      <c r="AH9" s="78"/>
      <c r="AI9" s="79"/>
      <c r="AJ9" s="76"/>
      <c r="AK9" s="80"/>
      <c r="AL9" s="81"/>
      <c r="AM9" s="77" t="s">
        <v>64</v>
      </c>
      <c r="AN9" s="82"/>
      <c r="AO9" s="83" t="s">
        <v>69</v>
      </c>
      <c r="AP9" s="84" t="s">
        <v>69</v>
      </c>
      <c r="AQ9" s="84" t="s">
        <v>70</v>
      </c>
      <c r="AR9" s="84" t="s">
        <v>70</v>
      </c>
      <c r="AS9" s="84" t="s">
        <v>92</v>
      </c>
      <c r="AT9" s="84" t="s">
        <v>92</v>
      </c>
      <c r="AU9" s="85" t="s">
        <v>101</v>
      </c>
      <c r="AV9" s="86"/>
      <c r="AW9" s="86"/>
      <c r="AX9" s="86"/>
      <c r="AY9" s="87"/>
      <c r="AZ9" s="88" t="s">
        <v>102</v>
      </c>
      <c r="BA9" s="89">
        <v>724444891</v>
      </c>
      <c r="BB9" s="90" t="s">
        <v>103</v>
      </c>
      <c r="BD9" s="92" t="s">
        <v>73</v>
      </c>
    </row>
    <row r="10" spans="2:57" s="91" customFormat="1" ht="27.6" x14ac:dyDescent="0.3">
      <c r="B10" s="55">
        <v>5</v>
      </c>
      <c r="C10" s="56" t="s">
        <v>104</v>
      </c>
      <c r="D10" s="57" t="s">
        <v>62</v>
      </c>
      <c r="E10" s="58" t="s">
        <v>63</v>
      </c>
      <c r="F10" s="59"/>
      <c r="G10" s="60">
        <v>1</v>
      </c>
      <c r="H10" s="61"/>
      <c r="I10" s="62">
        <f t="shared" si="0"/>
        <v>1</v>
      </c>
      <c r="J10" s="63"/>
      <c r="K10" s="64"/>
      <c r="L10" s="65">
        <v>43200</v>
      </c>
      <c r="M10" s="66" t="s">
        <v>64</v>
      </c>
      <c r="N10" s="66" t="s">
        <v>64</v>
      </c>
      <c r="O10" s="67" t="s">
        <v>105</v>
      </c>
      <c r="P10" s="68">
        <f t="shared" si="1"/>
        <v>43148</v>
      </c>
      <c r="Q10" s="68">
        <v>43169</v>
      </c>
      <c r="R10" s="69" t="s">
        <v>66</v>
      </c>
      <c r="S10" s="70" t="s">
        <v>106</v>
      </c>
      <c r="T10" s="71" t="s">
        <v>107</v>
      </c>
      <c r="U10" s="72">
        <v>2018</v>
      </c>
      <c r="V10" s="73" t="s">
        <v>106</v>
      </c>
      <c r="W10" s="74" t="s">
        <v>107</v>
      </c>
      <c r="X10" s="75">
        <v>2018</v>
      </c>
      <c r="Y10" s="76"/>
      <c r="Z10" s="77"/>
      <c r="AA10" s="77"/>
      <c r="AB10" s="77"/>
      <c r="AC10" s="77"/>
      <c r="AD10" s="77"/>
      <c r="AE10" s="77"/>
      <c r="AF10" s="78"/>
      <c r="AG10" s="78"/>
      <c r="AH10" s="78"/>
      <c r="AI10" s="79"/>
      <c r="AJ10" s="76"/>
      <c r="AK10" s="80"/>
      <c r="AL10" s="81"/>
      <c r="AM10" s="77" t="s">
        <v>64</v>
      </c>
      <c r="AN10" s="82">
        <v>42425</v>
      </c>
      <c r="AO10" s="83" t="s">
        <v>89</v>
      </c>
      <c r="AP10" s="84" t="s">
        <v>90</v>
      </c>
      <c r="AQ10" s="84" t="s">
        <v>91</v>
      </c>
      <c r="AR10" s="84" t="s">
        <v>70</v>
      </c>
      <c r="AS10" s="84" t="s">
        <v>70</v>
      </c>
      <c r="AT10" s="84"/>
      <c r="AU10" s="85"/>
      <c r="AV10" s="86"/>
      <c r="AW10" s="86"/>
      <c r="AX10" s="86"/>
      <c r="AY10" s="87"/>
      <c r="AZ10" s="88" t="s">
        <v>108</v>
      </c>
      <c r="BA10" s="89" t="s">
        <v>109</v>
      </c>
      <c r="BB10" s="90" t="s">
        <v>110</v>
      </c>
      <c r="BD10" s="92"/>
    </row>
    <row r="11" spans="2:57" s="91" customFormat="1" ht="27.6" x14ac:dyDescent="0.3">
      <c r="B11" s="93">
        <v>6</v>
      </c>
      <c r="C11" s="56" t="s">
        <v>111</v>
      </c>
      <c r="D11" s="57" t="s">
        <v>62</v>
      </c>
      <c r="E11" s="58" t="s">
        <v>63</v>
      </c>
      <c r="F11" s="59"/>
      <c r="G11" s="60">
        <v>1</v>
      </c>
      <c r="H11" s="61"/>
      <c r="I11" s="62">
        <f t="shared" si="0"/>
        <v>1</v>
      </c>
      <c r="J11" s="63"/>
      <c r="K11" s="64"/>
      <c r="L11" s="65">
        <v>43271</v>
      </c>
      <c r="M11" s="66" t="s">
        <v>64</v>
      </c>
      <c r="N11" s="66" t="s">
        <v>64</v>
      </c>
      <c r="O11" s="67" t="s">
        <v>112</v>
      </c>
      <c r="P11" s="68">
        <f t="shared" si="1"/>
        <v>43209</v>
      </c>
      <c r="Q11" s="68">
        <v>43230</v>
      </c>
      <c r="R11" s="69" t="s">
        <v>66</v>
      </c>
      <c r="S11" s="70" t="s">
        <v>113</v>
      </c>
      <c r="T11" s="71" t="s">
        <v>88</v>
      </c>
      <c r="U11" s="72">
        <v>2018</v>
      </c>
      <c r="V11" s="73" t="s">
        <v>113</v>
      </c>
      <c r="W11" s="74" t="s">
        <v>88</v>
      </c>
      <c r="X11" s="75">
        <v>2018</v>
      </c>
      <c r="Y11" s="76"/>
      <c r="Z11" s="77"/>
      <c r="AA11" s="77"/>
      <c r="AB11" s="77"/>
      <c r="AC11" s="77"/>
      <c r="AD11" s="77"/>
      <c r="AE11" s="77"/>
      <c r="AF11" s="78"/>
      <c r="AG11" s="78"/>
      <c r="AH11" s="78"/>
      <c r="AI11" s="79"/>
      <c r="AJ11" s="76"/>
      <c r="AK11" s="80"/>
      <c r="AL11" s="81"/>
      <c r="AM11" s="77" t="s">
        <v>64</v>
      </c>
      <c r="AN11" s="82">
        <v>43081</v>
      </c>
      <c r="AO11" s="83"/>
      <c r="AP11" s="84"/>
      <c r="AQ11" s="84"/>
      <c r="AR11" s="84" t="s">
        <v>70</v>
      </c>
      <c r="AS11" s="84" t="s">
        <v>92</v>
      </c>
      <c r="AT11" s="84" t="s">
        <v>92</v>
      </c>
      <c r="AU11" s="85" t="s">
        <v>114</v>
      </c>
      <c r="AV11" s="86">
        <v>43081</v>
      </c>
      <c r="AW11" s="86">
        <v>43081</v>
      </c>
      <c r="AX11" s="86">
        <v>43081</v>
      </c>
      <c r="AY11" s="87"/>
      <c r="AZ11" s="88" t="s">
        <v>115</v>
      </c>
      <c r="BA11" s="89" t="s">
        <v>116</v>
      </c>
      <c r="BB11" s="90" t="s">
        <v>117</v>
      </c>
      <c r="BD11" s="92" t="s">
        <v>73</v>
      </c>
    </row>
    <row r="12" spans="2:57" s="91" customFormat="1" ht="27.6" x14ac:dyDescent="0.3">
      <c r="B12" s="55">
        <v>7</v>
      </c>
      <c r="C12" s="56" t="s">
        <v>118</v>
      </c>
      <c r="D12" s="57" t="s">
        <v>62</v>
      </c>
      <c r="E12" s="58" t="s">
        <v>63</v>
      </c>
      <c r="F12" s="59"/>
      <c r="G12" s="60">
        <v>1</v>
      </c>
      <c r="H12" s="61"/>
      <c r="I12" s="62">
        <f t="shared" si="0"/>
        <v>1</v>
      </c>
      <c r="J12" s="63"/>
      <c r="K12" s="64"/>
      <c r="L12" s="65"/>
      <c r="M12" s="66"/>
      <c r="N12" s="66"/>
      <c r="O12" s="67" t="s">
        <v>119</v>
      </c>
      <c r="P12" s="68">
        <f t="shared" si="1"/>
        <v>42968</v>
      </c>
      <c r="Q12" s="68">
        <v>42989</v>
      </c>
      <c r="R12" s="69" t="s">
        <v>66</v>
      </c>
      <c r="S12" s="70" t="s">
        <v>88</v>
      </c>
      <c r="T12" s="71" t="s">
        <v>120</v>
      </c>
      <c r="U12" s="72">
        <v>2017</v>
      </c>
      <c r="V12" s="73"/>
      <c r="W12" s="74"/>
      <c r="X12" s="75"/>
      <c r="Y12" s="76"/>
      <c r="Z12" s="77"/>
      <c r="AA12" s="77"/>
      <c r="AB12" s="77"/>
      <c r="AC12" s="77"/>
      <c r="AD12" s="77"/>
      <c r="AE12" s="77"/>
      <c r="AF12" s="78"/>
      <c r="AG12" s="78"/>
      <c r="AH12" s="78"/>
      <c r="AI12" s="79"/>
      <c r="AJ12" s="76"/>
      <c r="AK12" s="80"/>
      <c r="AL12" s="81"/>
      <c r="AM12" s="77" t="s">
        <v>64</v>
      </c>
      <c r="AN12" s="82">
        <v>42913</v>
      </c>
      <c r="AO12" s="83"/>
      <c r="AP12" s="84"/>
      <c r="AQ12" s="84" t="s">
        <v>69</v>
      </c>
      <c r="AR12" s="84" t="s">
        <v>69</v>
      </c>
      <c r="AS12" s="84" t="s">
        <v>70</v>
      </c>
      <c r="AT12" s="84"/>
      <c r="AU12" s="85"/>
      <c r="AV12" s="86"/>
      <c r="AW12" s="86"/>
      <c r="AX12" s="86"/>
      <c r="AY12" s="87"/>
      <c r="AZ12" s="88" t="s">
        <v>121</v>
      </c>
      <c r="BA12" s="89"/>
      <c r="BB12" s="90" t="s">
        <v>122</v>
      </c>
      <c r="BD12" s="92" t="s">
        <v>73</v>
      </c>
    </row>
    <row r="13" spans="2:57" s="91" customFormat="1" ht="27.6" x14ac:dyDescent="0.3">
      <c r="B13" s="93">
        <v>8</v>
      </c>
      <c r="C13" s="56" t="s">
        <v>123</v>
      </c>
      <c r="D13" s="57" t="s">
        <v>62</v>
      </c>
      <c r="E13" s="58" t="s">
        <v>63</v>
      </c>
      <c r="F13" s="59"/>
      <c r="G13" s="60">
        <v>1</v>
      </c>
      <c r="H13" s="61"/>
      <c r="I13" s="62">
        <f t="shared" si="0"/>
        <v>1</v>
      </c>
      <c r="J13" s="63"/>
      <c r="K13" s="64"/>
      <c r="L13" s="65">
        <v>43199</v>
      </c>
      <c r="M13" s="66" t="s">
        <v>64</v>
      </c>
      <c r="N13" s="66" t="s">
        <v>64</v>
      </c>
      <c r="O13" s="67" t="s">
        <v>124</v>
      </c>
      <c r="P13" s="68">
        <f t="shared" si="1"/>
        <v>43126</v>
      </c>
      <c r="Q13" s="68">
        <v>43147</v>
      </c>
      <c r="R13" s="69" t="s">
        <v>66</v>
      </c>
      <c r="S13" s="70" t="s">
        <v>125</v>
      </c>
      <c r="T13" s="71" t="s">
        <v>107</v>
      </c>
      <c r="U13" s="72">
        <v>2018</v>
      </c>
      <c r="V13" s="73" t="s">
        <v>125</v>
      </c>
      <c r="W13" s="74" t="s">
        <v>107</v>
      </c>
      <c r="X13" s="75">
        <v>2018</v>
      </c>
      <c r="Y13" s="76" t="s">
        <v>64</v>
      </c>
      <c r="Z13" s="77" t="s">
        <v>64</v>
      </c>
      <c r="AA13" s="77"/>
      <c r="AB13" s="77" t="s">
        <v>64</v>
      </c>
      <c r="AC13" s="77" t="s">
        <v>64</v>
      </c>
      <c r="AD13" s="77" t="s">
        <v>64</v>
      </c>
      <c r="AE13" s="77"/>
      <c r="AF13" s="78"/>
      <c r="AG13" s="78"/>
      <c r="AH13" s="78"/>
      <c r="AI13" s="79"/>
      <c r="AJ13" s="76"/>
      <c r="AK13" s="80"/>
      <c r="AL13" s="81"/>
      <c r="AM13" s="77" t="s">
        <v>69</v>
      </c>
      <c r="AN13" s="82" t="s">
        <v>69</v>
      </c>
      <c r="AO13" s="83" t="s">
        <v>126</v>
      </c>
      <c r="AP13" s="84" t="s">
        <v>92</v>
      </c>
      <c r="AQ13" s="84" t="s">
        <v>90</v>
      </c>
      <c r="AR13" s="84" t="s">
        <v>91</v>
      </c>
      <c r="AS13" s="84" t="s">
        <v>127</v>
      </c>
      <c r="AT13" s="84" t="s">
        <v>127</v>
      </c>
      <c r="AU13" s="85" t="s">
        <v>114</v>
      </c>
      <c r="AV13" s="86">
        <v>43068</v>
      </c>
      <c r="AW13" s="86">
        <v>43068</v>
      </c>
      <c r="AX13" s="86">
        <v>43068</v>
      </c>
      <c r="AY13" s="87"/>
      <c r="AZ13" s="88" t="s">
        <v>128</v>
      </c>
      <c r="BA13" s="89">
        <v>225223427</v>
      </c>
      <c r="BB13" s="90" t="s">
        <v>129</v>
      </c>
      <c r="BD13" s="92" t="s">
        <v>73</v>
      </c>
    </row>
    <row r="14" spans="2:57" s="91" customFormat="1" ht="27.6" x14ac:dyDescent="0.3">
      <c r="B14" s="55">
        <v>9</v>
      </c>
      <c r="C14" s="56" t="s">
        <v>130</v>
      </c>
      <c r="D14" s="57" t="s">
        <v>62</v>
      </c>
      <c r="E14" s="58" t="s">
        <v>63</v>
      </c>
      <c r="F14" s="59"/>
      <c r="G14" s="60">
        <v>1</v>
      </c>
      <c r="H14" s="61"/>
      <c r="I14" s="62">
        <f t="shared" si="0"/>
        <v>1</v>
      </c>
      <c r="J14" s="63"/>
      <c r="K14" s="64"/>
      <c r="L14" s="65"/>
      <c r="M14" s="66" t="s">
        <v>64</v>
      </c>
      <c r="N14" s="66"/>
      <c r="O14" s="67" t="s">
        <v>131</v>
      </c>
      <c r="P14" s="68">
        <f t="shared" si="1"/>
        <v>43270</v>
      </c>
      <c r="Q14" s="68">
        <v>43291</v>
      </c>
      <c r="R14" s="69" t="s">
        <v>66</v>
      </c>
      <c r="S14" s="70" t="s">
        <v>113</v>
      </c>
      <c r="T14" s="71" t="s">
        <v>125</v>
      </c>
      <c r="U14" s="72">
        <v>2018</v>
      </c>
      <c r="V14" s="73"/>
      <c r="W14" s="74"/>
      <c r="X14" s="75"/>
      <c r="Y14" s="76"/>
      <c r="Z14" s="77"/>
      <c r="AA14" s="77"/>
      <c r="AB14" s="77"/>
      <c r="AC14" s="77"/>
      <c r="AD14" s="77"/>
      <c r="AE14" s="77"/>
      <c r="AF14" s="78"/>
      <c r="AG14" s="78"/>
      <c r="AH14" s="78"/>
      <c r="AI14" s="79"/>
      <c r="AJ14" s="76"/>
      <c r="AK14" s="80"/>
      <c r="AL14" s="81"/>
      <c r="AM14" s="77" t="s">
        <v>69</v>
      </c>
      <c r="AN14" s="82" t="s">
        <v>69</v>
      </c>
      <c r="AO14" s="83" t="s">
        <v>89</v>
      </c>
      <c r="AP14" s="84" t="s">
        <v>90</v>
      </c>
      <c r="AQ14" s="84" t="s">
        <v>91</v>
      </c>
      <c r="AR14" s="84" t="s">
        <v>127</v>
      </c>
      <c r="AS14" s="84" t="s">
        <v>132</v>
      </c>
      <c r="AT14" s="84"/>
      <c r="AU14" s="85"/>
      <c r="AV14" s="86"/>
      <c r="AW14" s="86"/>
      <c r="AX14" s="86"/>
      <c r="AY14" s="87"/>
      <c r="AZ14" s="88" t="s">
        <v>133</v>
      </c>
      <c r="BA14" s="89">
        <v>224114963</v>
      </c>
      <c r="BB14" s="90" t="s">
        <v>134</v>
      </c>
      <c r="BD14" s="92" t="s">
        <v>73</v>
      </c>
    </row>
    <row r="15" spans="2:57" s="91" customFormat="1" ht="53.4" x14ac:dyDescent="0.3">
      <c r="B15" s="93">
        <v>10</v>
      </c>
      <c r="C15" s="56" t="s">
        <v>135</v>
      </c>
      <c r="D15" s="57" t="s">
        <v>136</v>
      </c>
      <c r="E15" s="58" t="s">
        <v>63</v>
      </c>
      <c r="F15" s="59"/>
      <c r="G15" s="60">
        <v>1</v>
      </c>
      <c r="H15" s="61"/>
      <c r="I15" s="62">
        <f t="shared" si="0"/>
        <v>1</v>
      </c>
      <c r="J15" s="63"/>
      <c r="K15" s="64"/>
      <c r="L15" s="65">
        <v>43273</v>
      </c>
      <c r="M15" s="66" t="s">
        <v>64</v>
      </c>
      <c r="N15" s="66" t="s">
        <v>64</v>
      </c>
      <c r="O15" s="67" t="s">
        <v>86</v>
      </c>
      <c r="P15" s="68">
        <f t="shared" si="1"/>
        <v>43209</v>
      </c>
      <c r="Q15" s="68">
        <v>43230</v>
      </c>
      <c r="R15" s="69" t="s">
        <v>137</v>
      </c>
      <c r="S15" s="70" t="s">
        <v>138</v>
      </c>
      <c r="T15" s="71" t="s">
        <v>88</v>
      </c>
      <c r="U15" s="72">
        <v>2018</v>
      </c>
      <c r="V15" s="73" t="s">
        <v>138</v>
      </c>
      <c r="W15" s="74" t="s">
        <v>88</v>
      </c>
      <c r="X15" s="75">
        <v>2018</v>
      </c>
      <c r="Y15" s="76"/>
      <c r="Z15" s="77"/>
      <c r="AA15" s="77"/>
      <c r="AB15" s="77"/>
      <c r="AC15" s="77"/>
      <c r="AD15" s="77"/>
      <c r="AE15" s="77"/>
      <c r="AF15" s="78"/>
      <c r="AG15" s="78"/>
      <c r="AH15" s="78"/>
      <c r="AI15" s="79"/>
      <c r="AJ15" s="76"/>
      <c r="AK15" s="80"/>
      <c r="AL15" s="81"/>
      <c r="AM15" s="77" t="s">
        <v>64</v>
      </c>
      <c r="AN15" s="82"/>
      <c r="AO15" s="83" t="s">
        <v>89</v>
      </c>
      <c r="AP15" s="84" t="s">
        <v>90</v>
      </c>
      <c r="AQ15" s="84" t="s">
        <v>91</v>
      </c>
      <c r="AR15" s="84" t="s">
        <v>127</v>
      </c>
      <c r="AS15" s="84" t="s">
        <v>139</v>
      </c>
      <c r="AT15" s="84"/>
      <c r="AU15" s="85"/>
      <c r="AV15" s="86"/>
      <c r="AW15" s="86"/>
      <c r="AX15" s="86"/>
      <c r="AY15" s="87"/>
      <c r="AZ15" s="88" t="s">
        <v>140</v>
      </c>
      <c r="BA15" s="89">
        <v>577055186</v>
      </c>
      <c r="BB15" s="90" t="s">
        <v>141</v>
      </c>
      <c r="BD15" s="92" t="s">
        <v>73</v>
      </c>
    </row>
    <row r="16" spans="2:57" s="91" customFormat="1" ht="27.6" x14ac:dyDescent="0.3">
      <c r="B16" s="55">
        <v>11</v>
      </c>
      <c r="C16" s="56" t="s">
        <v>142</v>
      </c>
      <c r="D16" s="57" t="s">
        <v>62</v>
      </c>
      <c r="E16" s="58" t="s">
        <v>63</v>
      </c>
      <c r="F16" s="59"/>
      <c r="G16" s="60">
        <v>1</v>
      </c>
      <c r="H16" s="61">
        <v>1</v>
      </c>
      <c r="I16" s="62">
        <f t="shared" si="0"/>
        <v>2</v>
      </c>
      <c r="J16" s="63"/>
      <c r="K16" s="64"/>
      <c r="L16" s="65"/>
      <c r="M16" s="66" t="s">
        <v>64</v>
      </c>
      <c r="N16" s="66"/>
      <c r="O16" s="67" t="s">
        <v>131</v>
      </c>
      <c r="P16" s="68">
        <f t="shared" si="1"/>
        <v>43270</v>
      </c>
      <c r="Q16" s="68">
        <v>43291</v>
      </c>
      <c r="R16" s="69" t="s">
        <v>66</v>
      </c>
      <c r="S16" s="70" t="s">
        <v>106</v>
      </c>
      <c r="T16" s="71" t="s">
        <v>125</v>
      </c>
      <c r="U16" s="72">
        <v>2018</v>
      </c>
      <c r="V16" s="73"/>
      <c r="W16" s="74"/>
      <c r="X16" s="75"/>
      <c r="Y16" s="76"/>
      <c r="Z16" s="77"/>
      <c r="AA16" s="77"/>
      <c r="AB16" s="77"/>
      <c r="AC16" s="77"/>
      <c r="AD16" s="77"/>
      <c r="AE16" s="77"/>
      <c r="AF16" s="78"/>
      <c r="AG16" s="78"/>
      <c r="AH16" s="78"/>
      <c r="AI16" s="79"/>
      <c r="AJ16" s="76"/>
      <c r="AK16" s="80"/>
      <c r="AL16" s="81"/>
      <c r="AM16" s="77" t="s">
        <v>64</v>
      </c>
      <c r="AN16" s="82">
        <v>42566</v>
      </c>
      <c r="AO16" s="83" t="s">
        <v>69</v>
      </c>
      <c r="AP16" s="84" t="s">
        <v>69</v>
      </c>
      <c r="AQ16" s="84" t="s">
        <v>70</v>
      </c>
      <c r="AR16" s="84" t="s">
        <v>92</v>
      </c>
      <c r="AS16" s="84" t="s">
        <v>90</v>
      </c>
      <c r="AT16" s="84" t="s">
        <v>90</v>
      </c>
      <c r="AU16" s="85" t="s">
        <v>143</v>
      </c>
      <c r="AV16" s="86"/>
      <c r="AW16" s="86"/>
      <c r="AX16" s="86"/>
      <c r="AY16" s="87"/>
      <c r="AZ16" s="88" t="s">
        <v>144</v>
      </c>
      <c r="BA16" s="89">
        <v>724914095</v>
      </c>
      <c r="BB16" s="90" t="s">
        <v>145</v>
      </c>
      <c r="BD16" s="92" t="s">
        <v>73</v>
      </c>
    </row>
    <row r="17" spans="2:56" s="91" customFormat="1" ht="27.6" x14ac:dyDescent="0.3">
      <c r="B17" s="93">
        <v>12</v>
      </c>
      <c r="C17" s="56" t="s">
        <v>146</v>
      </c>
      <c r="D17" s="57" t="s">
        <v>75</v>
      </c>
      <c r="E17" s="58" t="s">
        <v>63</v>
      </c>
      <c r="F17" s="59"/>
      <c r="G17" s="60"/>
      <c r="H17" s="61">
        <v>1</v>
      </c>
      <c r="I17" s="62">
        <f t="shared" si="0"/>
        <v>1</v>
      </c>
      <c r="J17" s="63"/>
      <c r="K17" s="64"/>
      <c r="L17" s="65">
        <v>43255</v>
      </c>
      <c r="M17" s="66" t="s">
        <v>64</v>
      </c>
      <c r="N17" s="66" t="s">
        <v>64</v>
      </c>
      <c r="O17" s="67" t="s">
        <v>86</v>
      </c>
      <c r="P17" s="68">
        <f t="shared" si="1"/>
        <v>43209</v>
      </c>
      <c r="Q17" s="68">
        <v>43230</v>
      </c>
      <c r="R17" s="69" t="s">
        <v>66</v>
      </c>
      <c r="S17" s="70" t="s">
        <v>107</v>
      </c>
      <c r="T17" s="71" t="s">
        <v>88</v>
      </c>
      <c r="U17" s="72">
        <v>2018</v>
      </c>
      <c r="V17" s="73" t="s">
        <v>107</v>
      </c>
      <c r="W17" s="74" t="s">
        <v>88</v>
      </c>
      <c r="X17" s="75">
        <v>2018</v>
      </c>
      <c r="Y17" s="76"/>
      <c r="Z17" s="77"/>
      <c r="AA17" s="77"/>
      <c r="AB17" s="77"/>
      <c r="AC17" s="77"/>
      <c r="AD17" s="77"/>
      <c r="AE17" s="77"/>
      <c r="AF17" s="78"/>
      <c r="AG17" s="78"/>
      <c r="AH17" s="78"/>
      <c r="AI17" s="79"/>
      <c r="AJ17" s="76"/>
      <c r="AK17" s="80"/>
      <c r="AL17" s="81"/>
      <c r="AM17" s="77" t="s">
        <v>64</v>
      </c>
      <c r="AN17" s="82">
        <v>42832</v>
      </c>
      <c r="AO17" s="83" t="s">
        <v>69</v>
      </c>
      <c r="AP17" s="84" t="s">
        <v>69</v>
      </c>
      <c r="AQ17" s="84" t="s">
        <v>69</v>
      </c>
      <c r="AR17" s="84" t="s">
        <v>70</v>
      </c>
      <c r="AS17" s="84" t="s">
        <v>92</v>
      </c>
      <c r="AT17" s="84"/>
      <c r="AU17" s="85"/>
      <c r="AV17" s="86"/>
      <c r="AW17" s="86"/>
      <c r="AX17" s="86"/>
      <c r="AY17" s="87"/>
      <c r="AZ17" s="88" t="s">
        <v>147</v>
      </c>
      <c r="BA17" s="89"/>
      <c r="BB17" s="90" t="s">
        <v>148</v>
      </c>
      <c r="BD17" s="92" t="s">
        <v>73</v>
      </c>
    </row>
    <row r="18" spans="2:56" s="91" customFormat="1" ht="27.6" x14ac:dyDescent="0.3">
      <c r="B18" s="55">
        <v>13</v>
      </c>
      <c r="C18" s="56" t="s">
        <v>149</v>
      </c>
      <c r="D18" s="57" t="s">
        <v>150</v>
      </c>
      <c r="E18" s="58" t="s">
        <v>63</v>
      </c>
      <c r="F18" s="59"/>
      <c r="G18" s="60">
        <v>1</v>
      </c>
      <c r="H18" s="61"/>
      <c r="I18" s="62">
        <f t="shared" si="0"/>
        <v>1</v>
      </c>
      <c r="J18" s="63"/>
      <c r="K18" s="64"/>
      <c r="L18" s="65">
        <v>43272</v>
      </c>
      <c r="M18" s="66" t="s">
        <v>64</v>
      </c>
      <c r="N18" s="66" t="s">
        <v>64</v>
      </c>
      <c r="O18" s="67" t="s">
        <v>65</v>
      </c>
      <c r="P18" s="68">
        <f t="shared" si="1"/>
        <v>43209</v>
      </c>
      <c r="Q18" s="68">
        <v>43230</v>
      </c>
      <c r="R18" s="69" t="s">
        <v>66</v>
      </c>
      <c r="S18" s="70" t="s">
        <v>151</v>
      </c>
      <c r="T18" s="71" t="s">
        <v>88</v>
      </c>
      <c r="U18" s="72">
        <v>2018</v>
      </c>
      <c r="V18" s="73" t="s">
        <v>151</v>
      </c>
      <c r="W18" s="74" t="s">
        <v>88</v>
      </c>
      <c r="X18" s="75">
        <v>2018</v>
      </c>
      <c r="Y18" s="76"/>
      <c r="Z18" s="77"/>
      <c r="AA18" s="77"/>
      <c r="AB18" s="77"/>
      <c r="AC18" s="77"/>
      <c r="AD18" s="77"/>
      <c r="AE18" s="77"/>
      <c r="AF18" s="78"/>
      <c r="AG18" s="78"/>
      <c r="AH18" s="78"/>
      <c r="AI18" s="79"/>
      <c r="AJ18" s="76"/>
      <c r="AK18" s="80"/>
      <c r="AL18" s="81"/>
      <c r="AM18" s="77" t="s">
        <v>64</v>
      </c>
      <c r="AN18" s="82"/>
      <c r="AO18" s="83" t="s">
        <v>69</v>
      </c>
      <c r="AP18" s="84" t="s">
        <v>69</v>
      </c>
      <c r="AQ18" s="84" t="s">
        <v>126</v>
      </c>
      <c r="AR18" s="84" t="s">
        <v>92</v>
      </c>
      <c r="AS18" s="84" t="s">
        <v>139</v>
      </c>
      <c r="AT18" s="84"/>
      <c r="AU18" s="85"/>
      <c r="AV18" s="86"/>
      <c r="AW18" s="86"/>
      <c r="AX18" s="86"/>
      <c r="AY18" s="87"/>
      <c r="AZ18" s="88" t="s">
        <v>152</v>
      </c>
      <c r="BA18" s="89">
        <v>778236626</v>
      </c>
      <c r="BB18" s="90" t="s">
        <v>153</v>
      </c>
      <c r="BD18" s="92" t="s">
        <v>73</v>
      </c>
    </row>
    <row r="19" spans="2:56" s="91" customFormat="1" ht="27.6" x14ac:dyDescent="0.3">
      <c r="B19" s="93">
        <v>14</v>
      </c>
      <c r="C19" s="56" t="s">
        <v>154</v>
      </c>
      <c r="D19" s="57" t="s">
        <v>62</v>
      </c>
      <c r="E19" s="58" t="s">
        <v>63</v>
      </c>
      <c r="F19" s="59"/>
      <c r="G19" s="60">
        <v>1</v>
      </c>
      <c r="H19" s="61">
        <v>1</v>
      </c>
      <c r="I19" s="62">
        <f t="shared" si="0"/>
        <v>2</v>
      </c>
      <c r="J19" s="63"/>
      <c r="K19" s="64"/>
      <c r="L19" s="65">
        <v>43248</v>
      </c>
      <c r="M19" s="66" t="s">
        <v>64</v>
      </c>
      <c r="N19" s="66" t="s">
        <v>64</v>
      </c>
      <c r="O19" s="67" t="s">
        <v>155</v>
      </c>
      <c r="P19" s="68">
        <f t="shared" si="1"/>
        <v>43179</v>
      </c>
      <c r="Q19" s="68">
        <v>43200</v>
      </c>
      <c r="R19" s="69" t="s">
        <v>66</v>
      </c>
      <c r="S19" s="70" t="s">
        <v>156</v>
      </c>
      <c r="T19" s="71" t="s">
        <v>100</v>
      </c>
      <c r="U19" s="72">
        <v>2018</v>
      </c>
      <c r="V19" s="73" t="s">
        <v>156</v>
      </c>
      <c r="W19" s="74" t="s">
        <v>100</v>
      </c>
      <c r="X19" s="75">
        <v>2018</v>
      </c>
      <c r="Y19" s="76"/>
      <c r="Z19" s="77"/>
      <c r="AA19" s="77"/>
      <c r="AB19" s="77"/>
      <c r="AC19" s="77"/>
      <c r="AD19" s="77"/>
      <c r="AE19" s="77"/>
      <c r="AF19" s="78"/>
      <c r="AG19" s="78"/>
      <c r="AH19" s="78"/>
      <c r="AI19" s="79"/>
      <c r="AJ19" s="76"/>
      <c r="AK19" s="80"/>
      <c r="AL19" s="81"/>
      <c r="AM19" s="77" t="s">
        <v>69</v>
      </c>
      <c r="AN19" s="82" t="s">
        <v>69</v>
      </c>
      <c r="AO19" s="83" t="s">
        <v>69</v>
      </c>
      <c r="AP19" s="84" t="s">
        <v>70</v>
      </c>
      <c r="AQ19" s="84" t="s">
        <v>92</v>
      </c>
      <c r="AR19" s="84" t="s">
        <v>90</v>
      </c>
      <c r="AS19" s="84" t="s">
        <v>91</v>
      </c>
      <c r="AT19" s="84" t="s">
        <v>91</v>
      </c>
      <c r="AU19" s="85" t="s">
        <v>157</v>
      </c>
      <c r="AV19" s="86"/>
      <c r="AW19" s="86"/>
      <c r="AX19" s="86"/>
      <c r="AY19" s="87"/>
      <c r="AZ19" s="88" t="s">
        <v>158</v>
      </c>
      <c r="BA19" s="89">
        <v>776658775</v>
      </c>
      <c r="BB19" s="90" t="s">
        <v>159</v>
      </c>
      <c r="BD19" s="92" t="s">
        <v>73</v>
      </c>
    </row>
    <row r="20" spans="2:56" s="91" customFormat="1" ht="27.6" x14ac:dyDescent="0.3">
      <c r="B20" s="55">
        <v>15</v>
      </c>
      <c r="C20" s="56" t="s">
        <v>160</v>
      </c>
      <c r="D20" s="57" t="s">
        <v>161</v>
      </c>
      <c r="E20" s="58" t="s">
        <v>63</v>
      </c>
      <c r="F20" s="59"/>
      <c r="G20" s="60">
        <v>1</v>
      </c>
      <c r="H20" s="61">
        <v>1</v>
      </c>
      <c r="I20" s="62">
        <f t="shared" si="0"/>
        <v>2</v>
      </c>
      <c r="J20" s="63"/>
      <c r="K20" s="64"/>
      <c r="L20" s="65"/>
      <c r="M20" s="66" t="s">
        <v>64</v>
      </c>
      <c r="N20" s="66"/>
      <c r="O20" s="67" t="s">
        <v>65</v>
      </c>
      <c r="P20" s="68">
        <f t="shared" si="1"/>
        <v>43240</v>
      </c>
      <c r="Q20" s="68">
        <v>43261</v>
      </c>
      <c r="R20" s="69" t="s">
        <v>66</v>
      </c>
      <c r="S20" s="70" t="s">
        <v>162</v>
      </c>
      <c r="T20" s="71" t="s">
        <v>68</v>
      </c>
      <c r="U20" s="72">
        <v>2018</v>
      </c>
      <c r="V20" s="73"/>
      <c r="W20" s="74"/>
      <c r="X20" s="75"/>
      <c r="Y20" s="76"/>
      <c r="Z20" s="77"/>
      <c r="AA20" s="77"/>
      <c r="AB20" s="77"/>
      <c r="AC20" s="77"/>
      <c r="AD20" s="77"/>
      <c r="AE20" s="77"/>
      <c r="AF20" s="78"/>
      <c r="AG20" s="78"/>
      <c r="AH20" s="78"/>
      <c r="AI20" s="79"/>
      <c r="AJ20" s="76"/>
      <c r="AK20" s="80"/>
      <c r="AL20" s="81"/>
      <c r="AM20" s="77" t="s">
        <v>64</v>
      </c>
      <c r="AN20" s="82">
        <v>42533</v>
      </c>
      <c r="AO20" s="83" t="s">
        <v>89</v>
      </c>
      <c r="AP20" s="84" t="s">
        <v>90</v>
      </c>
      <c r="AQ20" s="84" t="s">
        <v>91</v>
      </c>
      <c r="AR20" s="84" t="s">
        <v>127</v>
      </c>
      <c r="AS20" s="84" t="s">
        <v>132</v>
      </c>
      <c r="AT20" s="84"/>
      <c r="AU20" s="85"/>
      <c r="AV20" s="86"/>
      <c r="AW20" s="86"/>
      <c r="AX20" s="86"/>
      <c r="AY20" s="87"/>
      <c r="AZ20" s="88" t="s">
        <v>163</v>
      </c>
      <c r="BA20" s="89">
        <v>724828853</v>
      </c>
      <c r="BB20" s="90" t="s">
        <v>164</v>
      </c>
      <c r="BD20" s="92" t="s">
        <v>73</v>
      </c>
    </row>
    <row r="21" spans="2:56" s="91" customFormat="1" ht="55.2" x14ac:dyDescent="0.3">
      <c r="B21" s="93">
        <v>16</v>
      </c>
      <c r="C21" s="56" t="s">
        <v>165</v>
      </c>
      <c r="D21" s="57" t="s">
        <v>62</v>
      </c>
      <c r="E21" s="58" t="s">
        <v>166</v>
      </c>
      <c r="F21" s="59"/>
      <c r="G21" s="60">
        <v>1</v>
      </c>
      <c r="H21" s="61"/>
      <c r="I21" s="62"/>
      <c r="J21" s="63"/>
      <c r="K21" s="64"/>
      <c r="L21" s="65"/>
      <c r="M21" s="66" t="s">
        <v>64</v>
      </c>
      <c r="N21" s="66"/>
      <c r="O21" s="67" t="s">
        <v>167</v>
      </c>
      <c r="P21" s="68">
        <f t="shared" si="1"/>
        <v>43120</v>
      </c>
      <c r="Q21" s="68">
        <v>43141</v>
      </c>
      <c r="R21" s="69" t="s">
        <v>66</v>
      </c>
      <c r="S21" s="70">
        <v>19</v>
      </c>
      <c r="T21" s="71" t="s">
        <v>99</v>
      </c>
      <c r="U21" s="72">
        <v>2018</v>
      </c>
      <c r="V21" s="73"/>
      <c r="W21" s="74"/>
      <c r="X21" s="75"/>
      <c r="Y21" s="76"/>
      <c r="Z21" s="77"/>
      <c r="AA21" s="77"/>
      <c r="AB21" s="77"/>
      <c r="AC21" s="77"/>
      <c r="AD21" s="77"/>
      <c r="AE21" s="77"/>
      <c r="AF21" s="78"/>
      <c r="AG21" s="78"/>
      <c r="AH21" s="78"/>
      <c r="AI21" s="79"/>
      <c r="AJ21" s="76"/>
      <c r="AK21" s="80"/>
      <c r="AL21" s="81"/>
      <c r="AM21" s="77"/>
      <c r="AN21" s="82"/>
      <c r="AO21" s="83"/>
      <c r="AP21" s="84"/>
      <c r="AQ21" s="84"/>
      <c r="AR21" s="84"/>
      <c r="AS21" s="84"/>
      <c r="AT21" s="84"/>
      <c r="AU21" s="85"/>
      <c r="AV21" s="86"/>
      <c r="AW21" s="86"/>
      <c r="AX21" s="86"/>
      <c r="AY21" s="87"/>
      <c r="AZ21" s="88"/>
      <c r="BA21" s="89"/>
      <c r="BB21" s="90"/>
      <c r="BD21" s="92" t="s">
        <v>73</v>
      </c>
    </row>
    <row r="22" spans="2:56" s="91" customFormat="1" ht="27.6" x14ac:dyDescent="0.3">
      <c r="B22" s="55">
        <v>17</v>
      </c>
      <c r="C22" s="56" t="s">
        <v>168</v>
      </c>
      <c r="D22" s="57" t="s">
        <v>75</v>
      </c>
      <c r="E22" s="58" t="s">
        <v>63</v>
      </c>
      <c r="F22" s="59"/>
      <c r="G22" s="60">
        <v>1</v>
      </c>
      <c r="H22" s="61"/>
      <c r="I22" s="62">
        <f t="shared" ref="I22:I28" si="2">SUM(G22:H22)</f>
        <v>1</v>
      </c>
      <c r="J22" s="63"/>
      <c r="K22" s="64"/>
      <c r="L22" s="65"/>
      <c r="M22" s="66" t="s">
        <v>64</v>
      </c>
      <c r="N22" s="66"/>
      <c r="O22" s="67" t="s">
        <v>169</v>
      </c>
      <c r="P22" s="68">
        <f t="shared" si="1"/>
        <v>43301</v>
      </c>
      <c r="Q22" s="68">
        <v>43322</v>
      </c>
      <c r="R22" s="69" t="s">
        <v>66</v>
      </c>
      <c r="S22" s="70" t="s">
        <v>170</v>
      </c>
      <c r="T22" s="71" t="s">
        <v>125</v>
      </c>
      <c r="U22" s="72">
        <v>2018</v>
      </c>
      <c r="V22" s="73"/>
      <c r="W22" s="74"/>
      <c r="X22" s="75"/>
      <c r="Y22" s="76"/>
      <c r="Z22" s="77"/>
      <c r="AA22" s="77"/>
      <c r="AB22" s="77"/>
      <c r="AC22" s="77"/>
      <c r="AD22" s="77"/>
      <c r="AE22" s="77"/>
      <c r="AF22" s="78"/>
      <c r="AG22" s="78"/>
      <c r="AH22" s="78"/>
      <c r="AI22" s="79"/>
      <c r="AJ22" s="76"/>
      <c r="AK22" s="80"/>
      <c r="AL22" s="81"/>
      <c r="AM22" s="77" t="s">
        <v>64</v>
      </c>
      <c r="AN22" s="82"/>
      <c r="AO22" s="83" t="s">
        <v>126</v>
      </c>
      <c r="AP22" s="84" t="s">
        <v>70</v>
      </c>
      <c r="AQ22" s="84" t="s">
        <v>92</v>
      </c>
      <c r="AR22" s="84" t="s">
        <v>90</v>
      </c>
      <c r="AS22" s="84" t="s">
        <v>91</v>
      </c>
      <c r="AT22" s="84" t="s">
        <v>91</v>
      </c>
      <c r="AU22" s="85" t="s">
        <v>93</v>
      </c>
      <c r="AV22" s="86"/>
      <c r="AW22" s="86"/>
      <c r="AX22" s="86"/>
      <c r="AY22" s="87"/>
      <c r="AZ22" s="88" t="s">
        <v>171</v>
      </c>
      <c r="BA22" s="89">
        <v>725440500</v>
      </c>
      <c r="BB22" s="90" t="s">
        <v>172</v>
      </c>
      <c r="BD22" s="92" t="s">
        <v>73</v>
      </c>
    </row>
    <row r="23" spans="2:56" s="91" customFormat="1" ht="27.6" x14ac:dyDescent="0.3">
      <c r="B23" s="93">
        <v>18</v>
      </c>
      <c r="C23" s="56" t="s">
        <v>173</v>
      </c>
      <c r="D23" s="57" t="s">
        <v>62</v>
      </c>
      <c r="E23" s="58" t="s">
        <v>63</v>
      </c>
      <c r="F23" s="59"/>
      <c r="G23" s="60">
        <v>1</v>
      </c>
      <c r="H23" s="61">
        <v>1</v>
      </c>
      <c r="I23" s="62">
        <f t="shared" si="2"/>
        <v>2</v>
      </c>
      <c r="J23" s="63"/>
      <c r="K23" s="64"/>
      <c r="L23" s="65">
        <v>43269</v>
      </c>
      <c r="M23" s="66" t="s">
        <v>64</v>
      </c>
      <c r="N23" s="66" t="s">
        <v>64</v>
      </c>
      <c r="O23" s="67" t="s">
        <v>174</v>
      </c>
      <c r="P23" s="68">
        <f t="shared" si="1"/>
        <v>43179</v>
      </c>
      <c r="Q23" s="68">
        <v>43200</v>
      </c>
      <c r="R23" s="69" t="s">
        <v>66</v>
      </c>
      <c r="S23" s="70">
        <v>18</v>
      </c>
      <c r="T23" s="71" t="s">
        <v>88</v>
      </c>
      <c r="U23" s="72">
        <v>2018</v>
      </c>
      <c r="V23" s="73" t="s">
        <v>175</v>
      </c>
      <c r="W23" s="74" t="s">
        <v>88</v>
      </c>
      <c r="X23" s="75">
        <v>2018</v>
      </c>
      <c r="Y23" s="76"/>
      <c r="Z23" s="77"/>
      <c r="AA23" s="77"/>
      <c r="AB23" s="77"/>
      <c r="AC23" s="77"/>
      <c r="AD23" s="77"/>
      <c r="AE23" s="77"/>
      <c r="AF23" s="78"/>
      <c r="AG23" s="78"/>
      <c r="AH23" s="78"/>
      <c r="AI23" s="79"/>
      <c r="AJ23" s="76"/>
      <c r="AK23" s="80"/>
      <c r="AL23" s="81"/>
      <c r="AM23" s="77" t="s">
        <v>64</v>
      </c>
      <c r="AN23" s="82"/>
      <c r="AO23" s="83"/>
      <c r="AP23" s="84" t="s">
        <v>70</v>
      </c>
      <c r="AQ23" s="84" t="s">
        <v>70</v>
      </c>
      <c r="AR23" s="84" t="s">
        <v>70</v>
      </c>
      <c r="AS23" s="84" t="s">
        <v>70</v>
      </c>
      <c r="AT23" s="84"/>
      <c r="AU23" s="85"/>
      <c r="AV23" s="86"/>
      <c r="AW23" s="86"/>
      <c r="AX23" s="86"/>
      <c r="AY23" s="87"/>
      <c r="AZ23" s="88" t="s">
        <v>176</v>
      </c>
      <c r="BA23" s="89" t="s">
        <v>177</v>
      </c>
      <c r="BB23" s="90" t="s">
        <v>178</v>
      </c>
      <c r="BD23" s="92" t="s">
        <v>73</v>
      </c>
    </row>
    <row r="24" spans="2:56" s="91" customFormat="1" ht="41.4" x14ac:dyDescent="0.3">
      <c r="B24" s="55">
        <v>19</v>
      </c>
      <c r="C24" s="56" t="s">
        <v>179</v>
      </c>
      <c r="D24" s="57" t="s">
        <v>62</v>
      </c>
      <c r="E24" s="58" t="s">
        <v>63</v>
      </c>
      <c r="F24" s="59"/>
      <c r="G24" s="60">
        <v>1</v>
      </c>
      <c r="H24" s="61">
        <v>1</v>
      </c>
      <c r="I24" s="62">
        <f t="shared" si="2"/>
        <v>2</v>
      </c>
      <c r="J24" s="63"/>
      <c r="K24" s="64"/>
      <c r="L24" s="65">
        <v>43249</v>
      </c>
      <c r="M24" s="66" t="s">
        <v>64</v>
      </c>
      <c r="N24" s="66" t="s">
        <v>64</v>
      </c>
      <c r="O24" s="67" t="s">
        <v>180</v>
      </c>
      <c r="P24" s="68">
        <f t="shared" si="1"/>
        <v>43180</v>
      </c>
      <c r="Q24" s="68">
        <v>43201</v>
      </c>
      <c r="R24" s="69" t="s">
        <v>181</v>
      </c>
      <c r="S24" s="70" t="s">
        <v>182</v>
      </c>
      <c r="T24" s="71" t="s">
        <v>100</v>
      </c>
      <c r="U24" s="72">
        <v>2018</v>
      </c>
      <c r="V24" s="73" t="s">
        <v>182</v>
      </c>
      <c r="W24" s="74" t="s">
        <v>100</v>
      </c>
      <c r="X24" s="75">
        <v>2018</v>
      </c>
      <c r="Y24" s="76"/>
      <c r="Z24" s="77"/>
      <c r="AA24" s="77"/>
      <c r="AB24" s="77"/>
      <c r="AC24" s="77"/>
      <c r="AD24" s="77"/>
      <c r="AE24" s="77"/>
      <c r="AF24" s="78"/>
      <c r="AG24" s="78"/>
      <c r="AH24" s="78"/>
      <c r="AI24" s="79"/>
      <c r="AJ24" s="76"/>
      <c r="AK24" s="80"/>
      <c r="AL24" s="81"/>
      <c r="AM24" s="77" t="s">
        <v>69</v>
      </c>
      <c r="AN24" s="82" t="s">
        <v>69</v>
      </c>
      <c r="AO24" s="83" t="s">
        <v>126</v>
      </c>
      <c r="AP24" s="84" t="s">
        <v>70</v>
      </c>
      <c r="AQ24" s="84" t="s">
        <v>70</v>
      </c>
      <c r="AR24" s="84" t="s">
        <v>92</v>
      </c>
      <c r="AS24" s="84" t="s">
        <v>183</v>
      </c>
      <c r="AT24" s="84" t="s">
        <v>184</v>
      </c>
      <c r="AU24" s="85" t="s">
        <v>157</v>
      </c>
      <c r="AV24" s="86"/>
      <c r="AW24" s="86"/>
      <c r="AX24" s="86"/>
      <c r="AY24" s="87"/>
      <c r="AZ24" s="88" t="s">
        <v>185</v>
      </c>
      <c r="BA24" s="89">
        <v>603358752</v>
      </c>
      <c r="BB24" s="90" t="s">
        <v>186</v>
      </c>
      <c r="BD24" s="92" t="s">
        <v>73</v>
      </c>
    </row>
    <row r="25" spans="2:56" s="91" customFormat="1" ht="41.4" x14ac:dyDescent="0.3">
      <c r="B25" s="93">
        <v>20</v>
      </c>
      <c r="C25" s="56" t="s">
        <v>187</v>
      </c>
      <c r="D25" s="57" t="s">
        <v>62</v>
      </c>
      <c r="E25" s="58" t="s">
        <v>63</v>
      </c>
      <c r="F25" s="59"/>
      <c r="G25" s="60">
        <v>1</v>
      </c>
      <c r="H25" s="61"/>
      <c r="I25" s="62">
        <f t="shared" si="2"/>
        <v>1</v>
      </c>
      <c r="J25" s="63"/>
      <c r="K25" s="64"/>
      <c r="L25" s="65">
        <v>43231</v>
      </c>
      <c r="M25" s="66" t="s">
        <v>64</v>
      </c>
      <c r="N25" s="66" t="s">
        <v>64</v>
      </c>
      <c r="O25" s="67" t="s">
        <v>155</v>
      </c>
      <c r="P25" s="68">
        <f t="shared" si="1"/>
        <v>43180</v>
      </c>
      <c r="Q25" s="68">
        <v>43201</v>
      </c>
      <c r="R25" s="69" t="s">
        <v>188</v>
      </c>
      <c r="S25" s="70" t="s">
        <v>120</v>
      </c>
      <c r="T25" s="71" t="s">
        <v>100</v>
      </c>
      <c r="U25" s="72">
        <v>2018</v>
      </c>
      <c r="V25" s="73" t="s">
        <v>120</v>
      </c>
      <c r="W25" s="74" t="s">
        <v>100</v>
      </c>
      <c r="X25" s="75">
        <v>2018</v>
      </c>
      <c r="Y25" s="76"/>
      <c r="Z25" s="77"/>
      <c r="AA25" s="77"/>
      <c r="AB25" s="77"/>
      <c r="AC25" s="77"/>
      <c r="AD25" s="77"/>
      <c r="AE25" s="77"/>
      <c r="AF25" s="78"/>
      <c r="AG25" s="78"/>
      <c r="AH25" s="78"/>
      <c r="AI25" s="79"/>
      <c r="AJ25" s="76"/>
      <c r="AK25" s="80"/>
      <c r="AL25" s="81"/>
      <c r="AM25" s="77" t="s">
        <v>69</v>
      </c>
      <c r="AN25" s="82" t="s">
        <v>69</v>
      </c>
      <c r="AO25" s="83" t="s">
        <v>89</v>
      </c>
      <c r="AP25" s="84" t="s">
        <v>90</v>
      </c>
      <c r="AQ25" s="84" t="s">
        <v>91</v>
      </c>
      <c r="AR25" s="84" t="s">
        <v>127</v>
      </c>
      <c r="AS25" s="84" t="s">
        <v>132</v>
      </c>
      <c r="AT25" s="84" t="s">
        <v>132</v>
      </c>
      <c r="AU25" s="85" t="s">
        <v>189</v>
      </c>
      <c r="AV25" s="86"/>
      <c r="AW25" s="86"/>
      <c r="AX25" s="86"/>
      <c r="AY25" s="87"/>
      <c r="AZ25" s="88" t="s">
        <v>190</v>
      </c>
      <c r="BA25" s="89">
        <v>222824291</v>
      </c>
      <c r="BB25" s="90" t="s">
        <v>191</v>
      </c>
      <c r="BD25" s="92" t="s">
        <v>73</v>
      </c>
    </row>
    <row r="26" spans="2:56" s="91" customFormat="1" ht="27.6" x14ac:dyDescent="0.3">
      <c r="B26" s="55">
        <v>21</v>
      </c>
      <c r="C26" s="56" t="s">
        <v>192</v>
      </c>
      <c r="D26" s="57" t="s">
        <v>75</v>
      </c>
      <c r="E26" s="58" t="s">
        <v>63</v>
      </c>
      <c r="F26" s="59"/>
      <c r="G26" s="60">
        <v>1</v>
      </c>
      <c r="H26" s="61">
        <v>1</v>
      </c>
      <c r="I26" s="62">
        <f t="shared" si="2"/>
        <v>2</v>
      </c>
      <c r="J26" s="63"/>
      <c r="K26" s="64"/>
      <c r="L26" s="65"/>
      <c r="M26" s="66" t="s">
        <v>64</v>
      </c>
      <c r="N26" s="66"/>
      <c r="O26" s="67" t="s">
        <v>169</v>
      </c>
      <c r="P26" s="68">
        <f t="shared" si="1"/>
        <v>43301</v>
      </c>
      <c r="Q26" s="68">
        <v>43322</v>
      </c>
      <c r="R26" s="69" t="s">
        <v>66</v>
      </c>
      <c r="S26" s="70" t="s">
        <v>125</v>
      </c>
      <c r="T26" s="71" t="s">
        <v>106</v>
      </c>
      <c r="U26" s="72">
        <v>2018</v>
      </c>
      <c r="V26" s="73"/>
      <c r="W26" s="74"/>
      <c r="X26" s="75"/>
      <c r="Y26" s="76"/>
      <c r="Z26" s="77"/>
      <c r="AA26" s="77"/>
      <c r="AB26" s="77"/>
      <c r="AC26" s="77"/>
      <c r="AD26" s="77"/>
      <c r="AE26" s="77"/>
      <c r="AF26" s="78"/>
      <c r="AG26" s="78"/>
      <c r="AH26" s="78"/>
      <c r="AI26" s="79"/>
      <c r="AJ26" s="76"/>
      <c r="AK26" s="80"/>
      <c r="AL26" s="81"/>
      <c r="AM26" s="77" t="s">
        <v>64</v>
      </c>
      <c r="AN26" s="82">
        <v>42583</v>
      </c>
      <c r="AO26" s="83" t="s">
        <v>89</v>
      </c>
      <c r="AP26" s="84" t="s">
        <v>90</v>
      </c>
      <c r="AQ26" s="84" t="s">
        <v>70</v>
      </c>
      <c r="AR26" s="84" t="s">
        <v>70</v>
      </c>
      <c r="AS26" s="84" t="s">
        <v>70</v>
      </c>
      <c r="AT26" s="84"/>
      <c r="AU26" s="85"/>
      <c r="AV26" s="86"/>
      <c r="AW26" s="86"/>
      <c r="AX26" s="86"/>
      <c r="AY26" s="87"/>
      <c r="AZ26" s="88" t="s">
        <v>193</v>
      </c>
      <c r="BA26" s="89">
        <v>602757283</v>
      </c>
      <c r="BB26" s="90" t="s">
        <v>194</v>
      </c>
      <c r="BD26" s="92" t="s">
        <v>73</v>
      </c>
    </row>
    <row r="27" spans="2:56" s="91" customFormat="1" ht="27.6" x14ac:dyDescent="0.3">
      <c r="B27" s="93">
        <v>22</v>
      </c>
      <c r="C27" s="56" t="s">
        <v>195</v>
      </c>
      <c r="D27" s="57" t="s">
        <v>196</v>
      </c>
      <c r="E27" s="58" t="s">
        <v>63</v>
      </c>
      <c r="F27" s="59"/>
      <c r="G27" s="60">
        <v>1</v>
      </c>
      <c r="H27" s="61"/>
      <c r="I27" s="62">
        <f t="shared" si="2"/>
        <v>1</v>
      </c>
      <c r="J27" s="63"/>
      <c r="K27" s="64"/>
      <c r="L27" s="65">
        <v>43256</v>
      </c>
      <c r="M27" s="66" t="s">
        <v>64</v>
      </c>
      <c r="N27" s="66" t="s">
        <v>64</v>
      </c>
      <c r="O27" s="67" t="s">
        <v>86</v>
      </c>
      <c r="P27" s="68">
        <f t="shared" si="1"/>
        <v>43209</v>
      </c>
      <c r="Q27" s="68">
        <v>43230</v>
      </c>
      <c r="R27" s="69" t="s">
        <v>66</v>
      </c>
      <c r="S27" s="70" t="s">
        <v>100</v>
      </c>
      <c r="T27" s="71" t="s">
        <v>88</v>
      </c>
      <c r="U27" s="72">
        <v>2018</v>
      </c>
      <c r="V27" s="73" t="s">
        <v>100</v>
      </c>
      <c r="W27" s="74" t="s">
        <v>88</v>
      </c>
      <c r="X27" s="75">
        <v>2018</v>
      </c>
      <c r="Y27" s="76"/>
      <c r="Z27" s="77"/>
      <c r="AA27" s="77"/>
      <c r="AB27" s="77"/>
      <c r="AC27" s="77"/>
      <c r="AD27" s="77"/>
      <c r="AE27" s="77"/>
      <c r="AF27" s="78"/>
      <c r="AG27" s="78"/>
      <c r="AH27" s="78"/>
      <c r="AI27" s="79"/>
      <c r="AJ27" s="76"/>
      <c r="AK27" s="80"/>
      <c r="AL27" s="81"/>
      <c r="AM27" s="77" t="s">
        <v>64</v>
      </c>
      <c r="AN27" s="82"/>
      <c r="AO27" s="83" t="s">
        <v>69</v>
      </c>
      <c r="AP27" s="84" t="s">
        <v>69</v>
      </c>
      <c r="AQ27" s="84" t="s">
        <v>70</v>
      </c>
      <c r="AR27" s="84" t="s">
        <v>70</v>
      </c>
      <c r="AS27" s="84" t="s">
        <v>92</v>
      </c>
      <c r="AT27" s="84" t="s">
        <v>92</v>
      </c>
      <c r="AU27" s="85" t="s">
        <v>197</v>
      </c>
      <c r="AV27" s="86"/>
      <c r="AW27" s="86"/>
      <c r="AX27" s="86"/>
      <c r="AY27" s="87"/>
      <c r="AZ27" s="88" t="s">
        <v>198</v>
      </c>
      <c r="BA27" s="89">
        <v>602422288</v>
      </c>
      <c r="BB27" s="90" t="s">
        <v>199</v>
      </c>
      <c r="BD27" s="92" t="s">
        <v>73</v>
      </c>
    </row>
    <row r="28" spans="2:56" s="91" customFormat="1" ht="27.6" x14ac:dyDescent="0.3">
      <c r="B28" s="55">
        <v>23</v>
      </c>
      <c r="C28" s="56" t="s">
        <v>200</v>
      </c>
      <c r="D28" s="57" t="s">
        <v>62</v>
      </c>
      <c r="E28" s="58" t="s">
        <v>63</v>
      </c>
      <c r="F28" s="59"/>
      <c r="G28" s="60">
        <v>1</v>
      </c>
      <c r="H28" s="61"/>
      <c r="I28" s="62">
        <f t="shared" si="2"/>
        <v>1</v>
      </c>
      <c r="J28" s="63"/>
      <c r="K28" s="64"/>
      <c r="L28" s="65">
        <v>43185</v>
      </c>
      <c r="M28" s="66" t="s">
        <v>64</v>
      </c>
      <c r="N28" s="66" t="s">
        <v>64</v>
      </c>
      <c r="O28" s="67" t="s">
        <v>201</v>
      </c>
      <c r="P28" s="68">
        <f t="shared" si="1"/>
        <v>43145</v>
      </c>
      <c r="Q28" s="68">
        <v>43166</v>
      </c>
      <c r="R28" s="69" t="s">
        <v>66</v>
      </c>
      <c r="S28" s="70">
        <v>26</v>
      </c>
      <c r="T28" s="71" t="s">
        <v>99</v>
      </c>
      <c r="U28" s="72">
        <v>2018</v>
      </c>
      <c r="V28" s="73" t="s">
        <v>202</v>
      </c>
      <c r="W28" s="74" t="s">
        <v>99</v>
      </c>
      <c r="X28" s="75">
        <v>2018</v>
      </c>
      <c r="Y28" s="76"/>
      <c r="Z28" s="77"/>
      <c r="AA28" s="77"/>
      <c r="AB28" s="77"/>
      <c r="AC28" s="77"/>
      <c r="AD28" s="77"/>
      <c r="AE28" s="77"/>
      <c r="AF28" s="78"/>
      <c r="AG28" s="78"/>
      <c r="AH28" s="78"/>
      <c r="AI28" s="79"/>
      <c r="AJ28" s="76"/>
      <c r="AK28" s="80"/>
      <c r="AL28" s="81"/>
      <c r="AM28" s="77" t="s">
        <v>64</v>
      </c>
      <c r="AN28" s="82"/>
      <c r="AO28" s="83" t="s">
        <v>126</v>
      </c>
      <c r="AP28" s="84" t="s">
        <v>92</v>
      </c>
      <c r="AQ28" s="84" t="s">
        <v>92</v>
      </c>
      <c r="AR28" s="84" t="s">
        <v>90</v>
      </c>
      <c r="AS28" s="84" t="s">
        <v>91</v>
      </c>
      <c r="AT28" s="84"/>
      <c r="AU28" s="85"/>
      <c r="AV28" s="86"/>
      <c r="AW28" s="86"/>
      <c r="AX28" s="86"/>
      <c r="AY28" s="87"/>
      <c r="AZ28" s="88" t="s">
        <v>203</v>
      </c>
      <c r="BA28" s="89">
        <v>775538866</v>
      </c>
      <c r="BB28" s="90" t="s">
        <v>204</v>
      </c>
      <c r="BD28" s="92" t="s">
        <v>73</v>
      </c>
    </row>
    <row r="29" spans="2:56" s="91" customFormat="1" ht="27.6" x14ac:dyDescent="0.3">
      <c r="B29" s="93">
        <v>24</v>
      </c>
      <c r="C29" s="56" t="s">
        <v>200</v>
      </c>
      <c r="D29" s="57" t="s">
        <v>62</v>
      </c>
      <c r="E29" s="58" t="s">
        <v>205</v>
      </c>
      <c r="F29" s="59" t="s">
        <v>206</v>
      </c>
      <c r="G29" s="60">
        <v>1</v>
      </c>
      <c r="H29" s="61"/>
      <c r="I29" s="62"/>
      <c r="J29" s="63"/>
      <c r="K29" s="64"/>
      <c r="L29" s="65">
        <v>43185</v>
      </c>
      <c r="M29" s="66" t="s">
        <v>64</v>
      </c>
      <c r="N29" s="66" t="s">
        <v>64</v>
      </c>
      <c r="O29" s="67" t="s">
        <v>201</v>
      </c>
      <c r="P29" s="68">
        <f t="shared" si="1"/>
        <v>43145</v>
      </c>
      <c r="Q29" s="68">
        <v>43166</v>
      </c>
      <c r="R29" s="69" t="s">
        <v>66</v>
      </c>
      <c r="S29" s="70">
        <v>26</v>
      </c>
      <c r="T29" s="71" t="s">
        <v>99</v>
      </c>
      <c r="U29" s="72">
        <v>2018</v>
      </c>
      <c r="V29" s="73" t="s">
        <v>202</v>
      </c>
      <c r="W29" s="74" t="s">
        <v>99</v>
      </c>
      <c r="X29" s="75">
        <v>2018</v>
      </c>
      <c r="Y29" s="76"/>
      <c r="Z29" s="77"/>
      <c r="AA29" s="77"/>
      <c r="AB29" s="77"/>
      <c r="AC29" s="77"/>
      <c r="AD29" s="77"/>
      <c r="AE29" s="77"/>
      <c r="AF29" s="78"/>
      <c r="AG29" s="78"/>
      <c r="AH29" s="78"/>
      <c r="AI29" s="79"/>
      <c r="AJ29" s="76"/>
      <c r="AK29" s="80"/>
      <c r="AL29" s="81"/>
      <c r="AM29" s="77" t="s">
        <v>64</v>
      </c>
      <c r="AN29" s="82"/>
      <c r="AO29" s="83" t="s">
        <v>126</v>
      </c>
      <c r="AP29" s="84" t="s">
        <v>92</v>
      </c>
      <c r="AQ29" s="84" t="s">
        <v>92</v>
      </c>
      <c r="AR29" s="84" t="s">
        <v>90</v>
      </c>
      <c r="AS29" s="84" t="s">
        <v>91</v>
      </c>
      <c r="AT29" s="84"/>
      <c r="AU29" s="85"/>
      <c r="AV29" s="86"/>
      <c r="AW29" s="86"/>
      <c r="AX29" s="86"/>
      <c r="AY29" s="87"/>
      <c r="AZ29" s="88" t="s">
        <v>203</v>
      </c>
      <c r="BA29" s="89">
        <v>775538866</v>
      </c>
      <c r="BB29" s="90" t="s">
        <v>204</v>
      </c>
      <c r="BD29" s="92" t="s">
        <v>73</v>
      </c>
    </row>
    <row r="30" spans="2:56" s="91" customFormat="1" ht="27.6" x14ac:dyDescent="0.3">
      <c r="B30" s="55">
        <v>25</v>
      </c>
      <c r="C30" s="56" t="s">
        <v>207</v>
      </c>
      <c r="D30" s="57" t="s">
        <v>62</v>
      </c>
      <c r="E30" s="58" t="s">
        <v>63</v>
      </c>
      <c r="F30" s="59"/>
      <c r="G30" s="60">
        <v>1</v>
      </c>
      <c r="H30" s="61">
        <v>1</v>
      </c>
      <c r="I30" s="62">
        <f t="shared" ref="I30:I46" si="3">SUM(G30:H30)</f>
        <v>2</v>
      </c>
      <c r="J30" s="63"/>
      <c r="K30" s="64"/>
      <c r="L30" s="65">
        <v>43278</v>
      </c>
      <c r="M30" s="66" t="s">
        <v>64</v>
      </c>
      <c r="N30" s="66" t="s">
        <v>64</v>
      </c>
      <c r="O30" s="67" t="s">
        <v>208</v>
      </c>
      <c r="P30" s="68">
        <f t="shared" si="1"/>
        <v>43228</v>
      </c>
      <c r="Q30" s="68">
        <v>43249</v>
      </c>
      <c r="R30" s="69" t="s">
        <v>209</v>
      </c>
      <c r="S30" s="70" t="s">
        <v>210</v>
      </c>
      <c r="T30" s="71" t="s">
        <v>88</v>
      </c>
      <c r="U30" s="72">
        <v>2018</v>
      </c>
      <c r="V30" s="73" t="s">
        <v>210</v>
      </c>
      <c r="W30" s="74" t="s">
        <v>88</v>
      </c>
      <c r="X30" s="75">
        <v>2018</v>
      </c>
      <c r="Y30" s="76"/>
      <c r="Z30" s="77"/>
      <c r="AA30" s="77"/>
      <c r="AB30" s="77"/>
      <c r="AC30" s="77"/>
      <c r="AD30" s="77"/>
      <c r="AE30" s="77"/>
      <c r="AF30" s="78"/>
      <c r="AG30" s="78"/>
      <c r="AH30" s="78"/>
      <c r="AI30" s="79"/>
      <c r="AJ30" s="76"/>
      <c r="AK30" s="80"/>
      <c r="AL30" s="81"/>
      <c r="AM30" s="77" t="s">
        <v>64</v>
      </c>
      <c r="AN30" s="82">
        <v>42564</v>
      </c>
      <c r="AO30" s="83" t="s">
        <v>89</v>
      </c>
      <c r="AP30" s="84" t="s">
        <v>90</v>
      </c>
      <c r="AQ30" s="84" t="s">
        <v>91</v>
      </c>
      <c r="AR30" s="84" t="s">
        <v>127</v>
      </c>
      <c r="AS30" s="84" t="s">
        <v>132</v>
      </c>
      <c r="AT30" s="84" t="s">
        <v>132</v>
      </c>
      <c r="AU30" s="85" t="s">
        <v>211</v>
      </c>
      <c r="AV30" s="86"/>
      <c r="AW30" s="86"/>
      <c r="AX30" s="86"/>
      <c r="AY30" s="87"/>
      <c r="AZ30" s="88" t="s">
        <v>212</v>
      </c>
      <c r="BA30" s="89">
        <v>720704923</v>
      </c>
      <c r="BB30" s="90" t="s">
        <v>213</v>
      </c>
      <c r="BD30" s="92" t="s">
        <v>73</v>
      </c>
    </row>
    <row r="31" spans="2:56" s="91" customFormat="1" ht="27.6" x14ac:dyDescent="0.3">
      <c r="B31" s="93">
        <v>26</v>
      </c>
      <c r="C31" s="56" t="s">
        <v>214</v>
      </c>
      <c r="D31" s="57" t="s">
        <v>62</v>
      </c>
      <c r="E31" s="58" t="s">
        <v>63</v>
      </c>
      <c r="F31" s="59"/>
      <c r="G31" s="60">
        <v>1</v>
      </c>
      <c r="H31" s="61">
        <v>1</v>
      </c>
      <c r="I31" s="62">
        <f t="shared" si="3"/>
        <v>2</v>
      </c>
      <c r="J31" s="63"/>
      <c r="K31" s="64"/>
      <c r="L31" s="65"/>
      <c r="M31" s="66" t="s">
        <v>64</v>
      </c>
      <c r="N31" s="66"/>
      <c r="O31" s="67" t="s">
        <v>131</v>
      </c>
      <c r="P31" s="68">
        <f t="shared" si="1"/>
        <v>43270</v>
      </c>
      <c r="Q31" s="68">
        <v>43291</v>
      </c>
      <c r="R31" s="69" t="s">
        <v>66</v>
      </c>
      <c r="S31" s="70" t="s">
        <v>215</v>
      </c>
      <c r="T31" s="71" t="s">
        <v>68</v>
      </c>
      <c r="U31" s="72">
        <v>2018</v>
      </c>
      <c r="V31" s="73"/>
      <c r="W31" s="74"/>
      <c r="X31" s="75"/>
      <c r="Y31" s="76"/>
      <c r="Z31" s="77"/>
      <c r="AA31" s="77"/>
      <c r="AB31" s="77"/>
      <c r="AC31" s="77"/>
      <c r="AD31" s="77"/>
      <c r="AE31" s="77"/>
      <c r="AF31" s="78"/>
      <c r="AG31" s="78"/>
      <c r="AH31" s="78"/>
      <c r="AI31" s="79"/>
      <c r="AJ31" s="76"/>
      <c r="AK31" s="80"/>
      <c r="AL31" s="81"/>
      <c r="AM31" s="77" t="s">
        <v>64</v>
      </c>
      <c r="AN31" s="82"/>
      <c r="AO31" s="83"/>
      <c r="AP31" s="84"/>
      <c r="AQ31" s="84"/>
      <c r="AR31" s="84" t="s">
        <v>69</v>
      </c>
      <c r="AS31" s="84" t="s">
        <v>70</v>
      </c>
      <c r="AT31" s="84"/>
      <c r="AU31" s="85"/>
      <c r="AV31" s="86"/>
      <c r="AW31" s="86"/>
      <c r="AX31" s="86"/>
      <c r="AY31" s="87"/>
      <c r="AZ31" s="88" t="s">
        <v>216</v>
      </c>
      <c r="BA31" s="89" t="s">
        <v>217</v>
      </c>
      <c r="BB31" s="90" t="s">
        <v>218</v>
      </c>
      <c r="BD31" s="92" t="s">
        <v>73</v>
      </c>
    </row>
    <row r="32" spans="2:56" s="91" customFormat="1" ht="27.6" x14ac:dyDescent="0.3">
      <c r="B32" s="55">
        <v>27</v>
      </c>
      <c r="C32" s="56" t="s">
        <v>219</v>
      </c>
      <c r="D32" s="57" t="s">
        <v>220</v>
      </c>
      <c r="E32" s="58" t="s">
        <v>63</v>
      </c>
      <c r="F32" s="59"/>
      <c r="G32" s="60">
        <v>1</v>
      </c>
      <c r="H32" s="61"/>
      <c r="I32" s="62">
        <f t="shared" si="3"/>
        <v>1</v>
      </c>
      <c r="J32" s="63"/>
      <c r="K32" s="64"/>
      <c r="L32" s="65">
        <v>43251</v>
      </c>
      <c r="M32" s="66" t="s">
        <v>64</v>
      </c>
      <c r="N32" s="66" t="s">
        <v>64</v>
      </c>
      <c r="O32" s="67" t="s">
        <v>174</v>
      </c>
      <c r="P32" s="68">
        <f t="shared" si="1"/>
        <v>43179</v>
      </c>
      <c r="Q32" s="68">
        <v>43200</v>
      </c>
      <c r="R32" s="69" t="s">
        <v>66</v>
      </c>
      <c r="S32" s="70" t="s">
        <v>221</v>
      </c>
      <c r="T32" s="71" t="s">
        <v>222</v>
      </c>
      <c r="U32" s="72">
        <v>2018</v>
      </c>
      <c r="V32" s="73" t="s">
        <v>223</v>
      </c>
      <c r="W32" s="74" t="s">
        <v>222</v>
      </c>
      <c r="X32" s="75">
        <v>2018</v>
      </c>
      <c r="Y32" s="76"/>
      <c r="Z32" s="77"/>
      <c r="AA32" s="77"/>
      <c r="AB32" s="77"/>
      <c r="AC32" s="77"/>
      <c r="AD32" s="77"/>
      <c r="AE32" s="77"/>
      <c r="AF32" s="78"/>
      <c r="AG32" s="78"/>
      <c r="AH32" s="78"/>
      <c r="AI32" s="79"/>
      <c r="AJ32" s="76"/>
      <c r="AK32" s="80"/>
      <c r="AL32" s="81"/>
      <c r="AM32" s="77" t="s">
        <v>64</v>
      </c>
      <c r="AN32" s="82">
        <v>42423</v>
      </c>
      <c r="AO32" s="83"/>
      <c r="AP32" s="84"/>
      <c r="AQ32" s="84"/>
      <c r="AR32" s="84" t="s">
        <v>70</v>
      </c>
      <c r="AS32" s="84" t="s">
        <v>92</v>
      </c>
      <c r="AT32" s="84" t="s">
        <v>92</v>
      </c>
      <c r="AU32" s="85" t="s">
        <v>157</v>
      </c>
      <c r="AV32" s="86"/>
      <c r="AW32" s="86"/>
      <c r="AX32" s="86"/>
      <c r="AY32" s="87"/>
      <c r="AZ32" s="88" t="s">
        <v>224</v>
      </c>
      <c r="BA32" s="89">
        <v>597578250</v>
      </c>
      <c r="BB32" s="90" t="s">
        <v>225</v>
      </c>
      <c r="BD32" s="92" t="s">
        <v>73</v>
      </c>
    </row>
    <row r="33" spans="2:58" s="91" customFormat="1" ht="27.6" x14ac:dyDescent="0.3">
      <c r="B33" s="93">
        <v>28</v>
      </c>
      <c r="C33" s="56" t="s">
        <v>226</v>
      </c>
      <c r="D33" s="57" t="s">
        <v>227</v>
      </c>
      <c r="E33" s="58" t="s">
        <v>63</v>
      </c>
      <c r="F33" s="59"/>
      <c r="G33" s="60">
        <v>1</v>
      </c>
      <c r="H33" s="61">
        <v>1</v>
      </c>
      <c r="I33" s="62">
        <f t="shared" si="3"/>
        <v>2</v>
      </c>
      <c r="J33" s="63"/>
      <c r="K33" s="64"/>
      <c r="L33" s="65">
        <v>43265</v>
      </c>
      <c r="M33" s="66" t="s">
        <v>64</v>
      </c>
      <c r="N33" s="66" t="s">
        <v>64</v>
      </c>
      <c r="O33" s="67" t="s">
        <v>86</v>
      </c>
      <c r="P33" s="68">
        <f t="shared" si="1"/>
        <v>43209</v>
      </c>
      <c r="Q33" s="68">
        <v>43230</v>
      </c>
      <c r="R33" s="69" t="s">
        <v>66</v>
      </c>
      <c r="S33" s="70" t="s">
        <v>228</v>
      </c>
      <c r="T33" s="71" t="s">
        <v>88</v>
      </c>
      <c r="U33" s="72">
        <v>2018</v>
      </c>
      <c r="V33" s="73" t="s">
        <v>228</v>
      </c>
      <c r="W33" s="74" t="s">
        <v>88</v>
      </c>
      <c r="X33" s="75">
        <v>2018</v>
      </c>
      <c r="Y33" s="76"/>
      <c r="Z33" s="77"/>
      <c r="AA33" s="77"/>
      <c r="AB33" s="77"/>
      <c r="AC33" s="77"/>
      <c r="AD33" s="77"/>
      <c r="AE33" s="77"/>
      <c r="AF33" s="78"/>
      <c r="AG33" s="78"/>
      <c r="AH33" s="78"/>
      <c r="AI33" s="79"/>
      <c r="AJ33" s="76"/>
      <c r="AK33" s="80"/>
      <c r="AL33" s="81"/>
      <c r="AM33" s="77" t="s">
        <v>64</v>
      </c>
      <c r="AN33" s="82">
        <v>42423</v>
      </c>
      <c r="AO33" s="83" t="s">
        <v>89</v>
      </c>
      <c r="AP33" s="84" t="s">
        <v>90</v>
      </c>
      <c r="AQ33" s="84" t="s">
        <v>91</v>
      </c>
      <c r="AR33" s="84" t="s">
        <v>127</v>
      </c>
      <c r="AS33" s="84" t="s">
        <v>132</v>
      </c>
      <c r="AT33" s="84" t="s">
        <v>132</v>
      </c>
      <c r="AU33" s="85" t="s">
        <v>101</v>
      </c>
      <c r="AV33" s="86"/>
      <c r="AW33" s="86"/>
      <c r="AX33" s="86"/>
      <c r="AY33" s="87"/>
      <c r="AZ33" s="88" t="s">
        <v>229</v>
      </c>
      <c r="BA33" s="89" t="s">
        <v>230</v>
      </c>
      <c r="BB33" s="90" t="s">
        <v>231</v>
      </c>
      <c r="BD33" s="92" t="s">
        <v>73</v>
      </c>
    </row>
    <row r="34" spans="2:58" s="91" customFormat="1" ht="27.6" x14ac:dyDescent="0.3">
      <c r="B34" s="55">
        <v>29</v>
      </c>
      <c r="C34" s="56" t="s">
        <v>232</v>
      </c>
      <c r="D34" s="57" t="s">
        <v>62</v>
      </c>
      <c r="E34" s="58" t="s">
        <v>63</v>
      </c>
      <c r="F34" s="59"/>
      <c r="G34" s="60">
        <v>1</v>
      </c>
      <c r="H34" s="61"/>
      <c r="I34" s="62">
        <f t="shared" si="3"/>
        <v>1</v>
      </c>
      <c r="J34" s="63"/>
      <c r="K34" s="64"/>
      <c r="L34" s="65"/>
      <c r="M34" s="66" t="s">
        <v>64</v>
      </c>
      <c r="N34" s="66"/>
      <c r="O34" s="67" t="s">
        <v>65</v>
      </c>
      <c r="P34" s="68">
        <f t="shared" si="1"/>
        <v>43240</v>
      </c>
      <c r="Q34" s="68">
        <v>43261</v>
      </c>
      <c r="R34" s="69" t="s">
        <v>66</v>
      </c>
      <c r="S34" s="70" t="s">
        <v>125</v>
      </c>
      <c r="T34" s="71" t="s">
        <v>68</v>
      </c>
      <c r="U34" s="72">
        <v>2018</v>
      </c>
      <c r="V34" s="73"/>
      <c r="W34" s="74"/>
      <c r="X34" s="75"/>
      <c r="Y34" s="76"/>
      <c r="Z34" s="77"/>
      <c r="AA34" s="77"/>
      <c r="AB34" s="77"/>
      <c r="AC34" s="77"/>
      <c r="AD34" s="77"/>
      <c r="AE34" s="77"/>
      <c r="AF34" s="78"/>
      <c r="AG34" s="78"/>
      <c r="AH34" s="78"/>
      <c r="AI34" s="79"/>
      <c r="AJ34" s="76"/>
      <c r="AK34" s="80"/>
      <c r="AL34" s="81"/>
      <c r="AM34" s="77" t="s">
        <v>69</v>
      </c>
      <c r="AN34" s="82" t="s">
        <v>69</v>
      </c>
      <c r="AO34" s="83" t="s">
        <v>70</v>
      </c>
      <c r="AP34" s="84" t="s">
        <v>92</v>
      </c>
      <c r="AQ34" s="84" t="s">
        <v>90</v>
      </c>
      <c r="AR34" s="84" t="s">
        <v>91</v>
      </c>
      <c r="AS34" s="84" t="s">
        <v>127</v>
      </c>
      <c r="AT34" s="84" t="s">
        <v>233</v>
      </c>
      <c r="AU34" s="85" t="s">
        <v>157</v>
      </c>
      <c r="AV34" s="86"/>
      <c r="AW34" s="86"/>
      <c r="AX34" s="86"/>
      <c r="AY34" s="87"/>
      <c r="AZ34" s="88" t="s">
        <v>234</v>
      </c>
      <c r="BA34" s="89">
        <v>271032211</v>
      </c>
      <c r="BB34" s="90" t="s">
        <v>235</v>
      </c>
      <c r="BD34" s="92" t="s">
        <v>73</v>
      </c>
    </row>
    <row r="35" spans="2:58" s="91" customFormat="1" ht="27.6" x14ac:dyDescent="0.3">
      <c r="B35" s="93">
        <v>30</v>
      </c>
      <c r="C35" s="56" t="s">
        <v>236</v>
      </c>
      <c r="D35" s="57" t="s">
        <v>62</v>
      </c>
      <c r="E35" s="58" t="s">
        <v>63</v>
      </c>
      <c r="F35" s="59"/>
      <c r="G35" s="60">
        <v>1</v>
      </c>
      <c r="H35" s="61"/>
      <c r="I35" s="62">
        <f t="shared" si="3"/>
        <v>1</v>
      </c>
      <c r="J35" s="63"/>
      <c r="K35" s="64"/>
      <c r="L35" s="65">
        <v>43259</v>
      </c>
      <c r="M35" s="66" t="s">
        <v>64</v>
      </c>
      <c r="N35" s="66" t="s">
        <v>64</v>
      </c>
      <c r="O35" s="67" t="s">
        <v>112</v>
      </c>
      <c r="P35" s="68">
        <f t="shared" si="1"/>
        <v>43209</v>
      </c>
      <c r="Q35" s="68">
        <v>43230</v>
      </c>
      <c r="R35" s="69" t="s">
        <v>237</v>
      </c>
      <c r="S35" s="70" t="s">
        <v>68</v>
      </c>
      <c r="T35" s="71" t="s">
        <v>88</v>
      </c>
      <c r="U35" s="72">
        <v>2018</v>
      </c>
      <c r="V35" s="73" t="s">
        <v>68</v>
      </c>
      <c r="W35" s="74" t="s">
        <v>88</v>
      </c>
      <c r="X35" s="75">
        <v>2018</v>
      </c>
      <c r="Y35" s="76"/>
      <c r="Z35" s="77"/>
      <c r="AA35" s="77"/>
      <c r="AB35" s="77"/>
      <c r="AC35" s="77"/>
      <c r="AD35" s="77"/>
      <c r="AE35" s="77"/>
      <c r="AF35" s="78"/>
      <c r="AG35" s="78"/>
      <c r="AH35" s="78"/>
      <c r="AI35" s="79"/>
      <c r="AJ35" s="76"/>
      <c r="AK35" s="80"/>
      <c r="AL35" s="81"/>
      <c r="AM35" s="77" t="s">
        <v>69</v>
      </c>
      <c r="AN35" s="82" t="s">
        <v>69</v>
      </c>
      <c r="AO35" s="83" t="s">
        <v>126</v>
      </c>
      <c r="AP35" s="84" t="s">
        <v>70</v>
      </c>
      <c r="AQ35" s="84" t="s">
        <v>70</v>
      </c>
      <c r="AR35" s="84" t="s">
        <v>92</v>
      </c>
      <c r="AS35" s="84" t="s">
        <v>70</v>
      </c>
      <c r="AT35" s="84" t="s">
        <v>70</v>
      </c>
      <c r="AU35" s="85" t="s">
        <v>238</v>
      </c>
      <c r="AV35" s="86"/>
      <c r="AW35" s="86"/>
      <c r="AX35" s="86"/>
      <c r="AY35" s="87"/>
      <c r="AZ35" s="88" t="s">
        <v>239</v>
      </c>
      <c r="BA35" s="89" t="s">
        <v>240</v>
      </c>
      <c r="BB35" s="90" t="s">
        <v>241</v>
      </c>
      <c r="BD35" s="92" t="s">
        <v>73</v>
      </c>
    </row>
    <row r="36" spans="2:58" s="91" customFormat="1" ht="27.6" x14ac:dyDescent="0.3">
      <c r="B36" s="55">
        <v>31</v>
      </c>
      <c r="C36" s="56" t="s">
        <v>242</v>
      </c>
      <c r="D36" s="57" t="s">
        <v>62</v>
      </c>
      <c r="E36" s="58" t="s">
        <v>63</v>
      </c>
      <c r="F36" s="59"/>
      <c r="G36" s="60">
        <v>1</v>
      </c>
      <c r="H36" s="61">
        <v>1</v>
      </c>
      <c r="I36" s="62">
        <f t="shared" si="3"/>
        <v>2</v>
      </c>
      <c r="J36" s="63"/>
      <c r="K36" s="64"/>
      <c r="L36" s="65"/>
      <c r="M36" s="66" t="s">
        <v>64</v>
      </c>
      <c r="N36" s="66"/>
      <c r="O36" s="67" t="s">
        <v>169</v>
      </c>
      <c r="P36" s="68">
        <f t="shared" si="1"/>
        <v>43301</v>
      </c>
      <c r="Q36" s="68">
        <v>43322</v>
      </c>
      <c r="R36" s="69" t="s">
        <v>66</v>
      </c>
      <c r="S36" s="70" t="s">
        <v>243</v>
      </c>
      <c r="T36" s="71" t="s">
        <v>125</v>
      </c>
      <c r="U36" s="72">
        <v>2018</v>
      </c>
      <c r="V36" s="73"/>
      <c r="W36" s="74"/>
      <c r="X36" s="75"/>
      <c r="Y36" s="76"/>
      <c r="Z36" s="77"/>
      <c r="AA36" s="77"/>
      <c r="AB36" s="77"/>
      <c r="AC36" s="77"/>
      <c r="AD36" s="77"/>
      <c r="AE36" s="77"/>
      <c r="AF36" s="78"/>
      <c r="AG36" s="78"/>
      <c r="AH36" s="78"/>
      <c r="AI36" s="79"/>
      <c r="AJ36" s="76"/>
      <c r="AK36" s="80"/>
      <c r="AL36" s="81"/>
      <c r="AM36" s="77" t="s">
        <v>64</v>
      </c>
      <c r="AN36" s="82"/>
      <c r="AO36" s="83" t="s">
        <v>126</v>
      </c>
      <c r="AP36" s="84" t="s">
        <v>244</v>
      </c>
      <c r="AQ36" s="84" t="s">
        <v>70</v>
      </c>
      <c r="AR36" s="84" t="s">
        <v>70</v>
      </c>
      <c r="AS36" s="84" t="s">
        <v>92</v>
      </c>
      <c r="AT36" s="84"/>
      <c r="AU36" s="85"/>
      <c r="AV36" s="86"/>
      <c r="AW36" s="86"/>
      <c r="AX36" s="86"/>
      <c r="AY36" s="87"/>
      <c r="AZ36" s="88" t="s">
        <v>245</v>
      </c>
      <c r="BA36" s="89" t="s">
        <v>246</v>
      </c>
      <c r="BB36" s="90" t="s">
        <v>247</v>
      </c>
      <c r="BD36" s="92" t="s">
        <v>73</v>
      </c>
    </row>
    <row r="37" spans="2:58" s="91" customFormat="1" ht="27.6" x14ac:dyDescent="0.3">
      <c r="B37" s="93">
        <v>32</v>
      </c>
      <c r="C37" s="56" t="s">
        <v>248</v>
      </c>
      <c r="D37" s="57" t="s">
        <v>62</v>
      </c>
      <c r="E37" s="58" t="s">
        <v>63</v>
      </c>
      <c r="F37" s="59"/>
      <c r="G37" s="60">
        <v>1</v>
      </c>
      <c r="H37" s="61"/>
      <c r="I37" s="62">
        <f t="shared" si="3"/>
        <v>1</v>
      </c>
      <c r="J37" s="63"/>
      <c r="K37" s="64"/>
      <c r="L37" s="65">
        <v>43230</v>
      </c>
      <c r="M37" s="66" t="s">
        <v>64</v>
      </c>
      <c r="N37" s="66" t="s">
        <v>64</v>
      </c>
      <c r="O37" s="67" t="s">
        <v>155</v>
      </c>
      <c r="P37" s="68">
        <f t="shared" si="1"/>
        <v>43179</v>
      </c>
      <c r="Q37" s="68">
        <v>43200</v>
      </c>
      <c r="R37" s="69" t="s">
        <v>66</v>
      </c>
      <c r="S37" s="70" t="s">
        <v>106</v>
      </c>
      <c r="T37" s="71" t="s">
        <v>100</v>
      </c>
      <c r="U37" s="72">
        <v>2018</v>
      </c>
      <c r="V37" s="73" t="s">
        <v>106</v>
      </c>
      <c r="W37" s="74" t="s">
        <v>100</v>
      </c>
      <c r="X37" s="75">
        <v>2018</v>
      </c>
      <c r="Y37" s="76"/>
      <c r="Z37" s="77"/>
      <c r="AA37" s="77"/>
      <c r="AB37" s="77"/>
      <c r="AC37" s="77"/>
      <c r="AD37" s="77"/>
      <c r="AE37" s="77"/>
      <c r="AF37" s="78"/>
      <c r="AG37" s="78"/>
      <c r="AH37" s="78"/>
      <c r="AI37" s="79"/>
      <c r="AJ37" s="76"/>
      <c r="AK37" s="80"/>
      <c r="AL37" s="81"/>
      <c r="AM37" s="77" t="s">
        <v>64</v>
      </c>
      <c r="AN37" s="82"/>
      <c r="AO37" s="83" t="s">
        <v>126</v>
      </c>
      <c r="AP37" s="84" t="s">
        <v>92</v>
      </c>
      <c r="AQ37" s="84" t="s">
        <v>90</v>
      </c>
      <c r="AR37" s="84" t="s">
        <v>91</v>
      </c>
      <c r="AS37" s="84" t="s">
        <v>127</v>
      </c>
      <c r="AT37" s="84"/>
      <c r="AU37" s="85"/>
      <c r="AV37" s="86"/>
      <c r="AW37" s="86"/>
      <c r="AX37" s="86"/>
      <c r="AY37" s="87"/>
      <c r="AZ37" s="88" t="s">
        <v>249</v>
      </c>
      <c r="BA37" s="89">
        <v>602565357</v>
      </c>
      <c r="BB37" s="90" t="s">
        <v>250</v>
      </c>
      <c r="BD37" s="92" t="s">
        <v>73</v>
      </c>
    </row>
    <row r="38" spans="2:58" s="91" customFormat="1" ht="27.6" x14ac:dyDescent="0.3">
      <c r="B38" s="55">
        <v>33</v>
      </c>
      <c r="C38" s="56" t="s">
        <v>251</v>
      </c>
      <c r="D38" s="57" t="s">
        <v>62</v>
      </c>
      <c r="E38" s="58" t="s">
        <v>63</v>
      </c>
      <c r="F38" s="59"/>
      <c r="G38" s="60">
        <v>1</v>
      </c>
      <c r="H38" s="61"/>
      <c r="I38" s="62">
        <f t="shared" si="3"/>
        <v>1</v>
      </c>
      <c r="J38" s="63"/>
      <c r="K38" s="64"/>
      <c r="L38" s="65">
        <v>43364</v>
      </c>
      <c r="M38" s="66" t="s">
        <v>64</v>
      </c>
      <c r="N38" s="66" t="s">
        <v>64</v>
      </c>
      <c r="O38" s="67" t="s">
        <v>169</v>
      </c>
      <c r="P38" s="68">
        <f t="shared" si="1"/>
        <v>43301</v>
      </c>
      <c r="Q38" s="68">
        <v>43322</v>
      </c>
      <c r="R38" s="69" t="s">
        <v>66</v>
      </c>
      <c r="S38" s="70" t="s">
        <v>151</v>
      </c>
      <c r="T38" s="71" t="s">
        <v>125</v>
      </c>
      <c r="U38" s="72">
        <v>2018</v>
      </c>
      <c r="V38" s="73" t="s">
        <v>151</v>
      </c>
      <c r="W38" s="74" t="s">
        <v>125</v>
      </c>
      <c r="X38" s="75">
        <v>2018</v>
      </c>
      <c r="Y38" s="76"/>
      <c r="Z38" s="77"/>
      <c r="AA38" s="77"/>
      <c r="AB38" s="77"/>
      <c r="AC38" s="77"/>
      <c r="AD38" s="77"/>
      <c r="AE38" s="77"/>
      <c r="AF38" s="78"/>
      <c r="AG38" s="78"/>
      <c r="AH38" s="78"/>
      <c r="AI38" s="79"/>
      <c r="AJ38" s="76"/>
      <c r="AK38" s="80"/>
      <c r="AL38" s="81"/>
      <c r="AM38" s="77" t="s">
        <v>64</v>
      </c>
      <c r="AN38" s="82">
        <v>42506</v>
      </c>
      <c r="AO38" s="83" t="s">
        <v>69</v>
      </c>
      <c r="AP38" s="84" t="s">
        <v>69</v>
      </c>
      <c r="AQ38" s="84" t="s">
        <v>70</v>
      </c>
      <c r="AR38" s="84" t="s">
        <v>70</v>
      </c>
      <c r="AS38" s="84" t="s">
        <v>70</v>
      </c>
      <c r="AT38" s="84"/>
      <c r="AU38" s="85"/>
      <c r="AV38" s="86"/>
      <c r="AW38" s="86"/>
      <c r="AX38" s="86"/>
      <c r="AY38" s="87"/>
      <c r="AZ38" s="88" t="s">
        <v>252</v>
      </c>
      <c r="BA38" s="89" t="s">
        <v>253</v>
      </c>
      <c r="BB38" s="90" t="s">
        <v>254</v>
      </c>
      <c r="BD38" s="92" t="s">
        <v>73</v>
      </c>
    </row>
    <row r="39" spans="2:58" s="91" customFormat="1" ht="27.6" x14ac:dyDescent="0.3">
      <c r="B39" s="93">
        <v>34</v>
      </c>
      <c r="C39" s="56" t="s">
        <v>255</v>
      </c>
      <c r="D39" s="57" t="s">
        <v>62</v>
      </c>
      <c r="E39" s="58" t="s">
        <v>76</v>
      </c>
      <c r="F39" s="59"/>
      <c r="G39" s="60">
        <v>1</v>
      </c>
      <c r="H39" s="61"/>
      <c r="I39" s="62">
        <f t="shared" si="3"/>
        <v>1</v>
      </c>
      <c r="J39" s="63"/>
      <c r="K39" s="64"/>
      <c r="L39" s="65"/>
      <c r="M39" s="66" t="s">
        <v>64</v>
      </c>
      <c r="N39" s="66"/>
      <c r="O39" s="67" t="s">
        <v>174</v>
      </c>
      <c r="P39" s="68">
        <f t="shared" si="1"/>
        <v>43179</v>
      </c>
      <c r="Q39" s="68">
        <v>43200</v>
      </c>
      <c r="R39" s="69" t="s">
        <v>66</v>
      </c>
      <c r="S39" s="70" t="s">
        <v>170</v>
      </c>
      <c r="T39" s="71" t="s">
        <v>107</v>
      </c>
      <c r="U39" s="72">
        <v>2018</v>
      </c>
      <c r="V39" s="73"/>
      <c r="W39" s="74"/>
      <c r="X39" s="75"/>
      <c r="Y39" s="76"/>
      <c r="Z39" s="77"/>
      <c r="AA39" s="77"/>
      <c r="AB39" s="77"/>
      <c r="AC39" s="77"/>
      <c r="AD39" s="77"/>
      <c r="AE39" s="77"/>
      <c r="AF39" s="78"/>
      <c r="AG39" s="78"/>
      <c r="AH39" s="78"/>
      <c r="AI39" s="79"/>
      <c r="AJ39" s="76"/>
      <c r="AK39" s="80"/>
      <c r="AL39" s="81"/>
      <c r="AM39" s="77"/>
      <c r="AN39" s="82"/>
      <c r="AO39" s="83"/>
      <c r="AP39" s="84"/>
      <c r="AQ39" s="84"/>
      <c r="AR39" s="84"/>
      <c r="AS39" s="84"/>
      <c r="AT39" s="84"/>
      <c r="AU39" s="85"/>
      <c r="AV39" s="86"/>
      <c r="AW39" s="86"/>
      <c r="AX39" s="86"/>
      <c r="AY39" s="87"/>
      <c r="AZ39" s="88"/>
      <c r="BA39" s="89"/>
      <c r="BB39" s="90"/>
      <c r="BD39" s="92" t="s">
        <v>73</v>
      </c>
    </row>
    <row r="40" spans="2:58" s="91" customFormat="1" ht="27.6" x14ac:dyDescent="0.3">
      <c r="B40" s="55">
        <v>35</v>
      </c>
      <c r="C40" s="56" t="s">
        <v>256</v>
      </c>
      <c r="D40" s="57" t="s">
        <v>62</v>
      </c>
      <c r="E40" s="58" t="s">
        <v>63</v>
      </c>
      <c r="F40" s="59"/>
      <c r="G40" s="60">
        <v>1</v>
      </c>
      <c r="H40" s="61">
        <v>1</v>
      </c>
      <c r="I40" s="62">
        <f t="shared" si="3"/>
        <v>2</v>
      </c>
      <c r="J40" s="63"/>
      <c r="K40" s="64"/>
      <c r="L40" s="65">
        <v>43257</v>
      </c>
      <c r="M40" s="66" t="s">
        <v>64</v>
      </c>
      <c r="N40" s="66" t="s">
        <v>64</v>
      </c>
      <c r="O40" s="67" t="s">
        <v>112</v>
      </c>
      <c r="P40" s="68">
        <f t="shared" si="1"/>
        <v>43209</v>
      </c>
      <c r="Q40" s="68">
        <v>43230</v>
      </c>
      <c r="R40" s="69" t="s">
        <v>66</v>
      </c>
      <c r="S40" s="70" t="s">
        <v>88</v>
      </c>
      <c r="T40" s="71" t="s">
        <v>88</v>
      </c>
      <c r="U40" s="72">
        <v>2018</v>
      </c>
      <c r="V40" s="73" t="s">
        <v>88</v>
      </c>
      <c r="W40" s="74" t="s">
        <v>88</v>
      </c>
      <c r="X40" s="75">
        <v>2018</v>
      </c>
      <c r="Y40" s="76"/>
      <c r="Z40" s="77"/>
      <c r="AA40" s="77"/>
      <c r="AB40" s="77"/>
      <c r="AC40" s="77"/>
      <c r="AD40" s="77"/>
      <c r="AE40" s="77"/>
      <c r="AF40" s="78"/>
      <c r="AG40" s="78"/>
      <c r="AH40" s="78"/>
      <c r="AI40" s="79"/>
      <c r="AJ40" s="76"/>
      <c r="AK40" s="80"/>
      <c r="AL40" s="81"/>
      <c r="AM40" s="77" t="s">
        <v>64</v>
      </c>
      <c r="AN40" s="82">
        <v>42579</v>
      </c>
      <c r="AO40" s="83" t="s">
        <v>89</v>
      </c>
      <c r="AP40" s="84" t="s">
        <v>90</v>
      </c>
      <c r="AQ40" s="84" t="s">
        <v>91</v>
      </c>
      <c r="AR40" s="84" t="s">
        <v>127</v>
      </c>
      <c r="AS40" s="84" t="s">
        <v>132</v>
      </c>
      <c r="AT40" s="84" t="s">
        <v>132</v>
      </c>
      <c r="AU40" s="85" t="s">
        <v>114</v>
      </c>
      <c r="AV40" s="86">
        <v>43054</v>
      </c>
      <c r="AW40" s="86">
        <v>43054</v>
      </c>
      <c r="AX40" s="86">
        <v>43054</v>
      </c>
      <c r="AY40" s="87"/>
      <c r="AZ40" s="88" t="s">
        <v>257</v>
      </c>
      <c r="BA40" s="89">
        <v>603400825</v>
      </c>
      <c r="BB40" s="90" t="s">
        <v>258</v>
      </c>
      <c r="BD40" s="92"/>
    </row>
    <row r="41" spans="2:58" s="91" customFormat="1" ht="27.6" x14ac:dyDescent="0.3">
      <c r="B41" s="93">
        <v>36</v>
      </c>
      <c r="C41" s="56" t="s">
        <v>259</v>
      </c>
      <c r="D41" s="57" t="s">
        <v>62</v>
      </c>
      <c r="E41" s="58" t="s">
        <v>63</v>
      </c>
      <c r="F41" s="59"/>
      <c r="G41" s="60">
        <v>1</v>
      </c>
      <c r="H41" s="61"/>
      <c r="I41" s="62">
        <f t="shared" si="3"/>
        <v>1</v>
      </c>
      <c r="J41" s="63"/>
      <c r="K41" s="64"/>
      <c r="L41" s="65"/>
      <c r="M41" s="66" t="s">
        <v>64</v>
      </c>
      <c r="N41" s="66"/>
      <c r="O41" s="67" t="s">
        <v>167</v>
      </c>
      <c r="P41" s="68">
        <f t="shared" si="1"/>
        <v>43126</v>
      </c>
      <c r="Q41" s="68">
        <v>43147</v>
      </c>
      <c r="R41" s="69" t="s">
        <v>66</v>
      </c>
      <c r="S41" s="70"/>
      <c r="T41" s="71"/>
      <c r="U41" s="72"/>
      <c r="V41" s="73"/>
      <c r="W41" s="74"/>
      <c r="X41" s="75"/>
      <c r="Y41" s="76"/>
      <c r="Z41" s="77"/>
      <c r="AA41" s="77"/>
      <c r="AB41" s="77"/>
      <c r="AC41" s="77"/>
      <c r="AD41" s="77"/>
      <c r="AE41" s="77"/>
      <c r="AF41" s="78"/>
      <c r="AG41" s="78"/>
      <c r="AH41" s="78"/>
      <c r="AI41" s="79"/>
      <c r="AJ41" s="76"/>
      <c r="AK41" s="80"/>
      <c r="AL41" s="81" t="s">
        <v>260</v>
      </c>
      <c r="AM41" s="77" t="s">
        <v>64</v>
      </c>
      <c r="AN41" s="82">
        <v>42795</v>
      </c>
      <c r="AO41" s="83" t="s">
        <v>69</v>
      </c>
      <c r="AP41" s="84" t="s">
        <v>69</v>
      </c>
      <c r="AQ41" s="84" t="s">
        <v>69</v>
      </c>
      <c r="AR41" s="84" t="s">
        <v>70</v>
      </c>
      <c r="AS41" s="84" t="s">
        <v>70</v>
      </c>
      <c r="AT41" s="84"/>
      <c r="AU41" s="85"/>
      <c r="AV41" s="86"/>
      <c r="AW41" s="86"/>
      <c r="AX41" s="86"/>
      <c r="AY41" s="87"/>
      <c r="AZ41" s="88" t="s">
        <v>261</v>
      </c>
      <c r="BA41" s="89"/>
      <c r="BB41" s="90" t="s">
        <v>262</v>
      </c>
      <c r="BD41" s="92" t="s">
        <v>73</v>
      </c>
    </row>
    <row r="42" spans="2:58" s="91" customFormat="1" ht="27.6" x14ac:dyDescent="0.3">
      <c r="B42" s="55">
        <v>37</v>
      </c>
      <c r="C42" s="56" t="s">
        <v>263</v>
      </c>
      <c r="D42" s="57" t="s">
        <v>62</v>
      </c>
      <c r="E42" s="58" t="s">
        <v>63</v>
      </c>
      <c r="F42" s="59"/>
      <c r="G42" s="60">
        <v>1</v>
      </c>
      <c r="H42" s="61"/>
      <c r="I42" s="62">
        <f t="shared" si="3"/>
        <v>1</v>
      </c>
      <c r="J42" s="63"/>
      <c r="K42" s="64"/>
      <c r="L42" s="65">
        <v>43277</v>
      </c>
      <c r="M42" s="66" t="s">
        <v>64</v>
      </c>
      <c r="N42" s="66" t="s">
        <v>64</v>
      </c>
      <c r="O42" s="67" t="s">
        <v>86</v>
      </c>
      <c r="P42" s="68">
        <f t="shared" si="1"/>
        <v>43209</v>
      </c>
      <c r="Q42" s="68">
        <v>43230</v>
      </c>
      <c r="R42" s="69" t="s">
        <v>66</v>
      </c>
      <c r="S42" s="70" t="s">
        <v>202</v>
      </c>
      <c r="T42" s="71" t="s">
        <v>88</v>
      </c>
      <c r="U42" s="72">
        <v>2018</v>
      </c>
      <c r="V42" s="73" t="s">
        <v>202</v>
      </c>
      <c r="W42" s="74" t="s">
        <v>88</v>
      </c>
      <c r="X42" s="75">
        <v>2018</v>
      </c>
      <c r="Y42" s="76"/>
      <c r="Z42" s="77"/>
      <c r="AA42" s="77"/>
      <c r="AB42" s="77"/>
      <c r="AC42" s="77"/>
      <c r="AD42" s="77"/>
      <c r="AE42" s="77"/>
      <c r="AF42" s="78"/>
      <c r="AG42" s="78"/>
      <c r="AH42" s="78"/>
      <c r="AI42" s="79"/>
      <c r="AJ42" s="76"/>
      <c r="AK42" s="80"/>
      <c r="AL42" s="81"/>
      <c r="AM42" s="77" t="s">
        <v>69</v>
      </c>
      <c r="AN42" s="82" t="s">
        <v>69</v>
      </c>
      <c r="AO42" s="83" t="s">
        <v>126</v>
      </c>
      <c r="AP42" s="84" t="s">
        <v>70</v>
      </c>
      <c r="AQ42" s="84" t="s">
        <v>92</v>
      </c>
      <c r="AR42" s="84" t="s">
        <v>90</v>
      </c>
      <c r="AS42" s="84" t="s">
        <v>91</v>
      </c>
      <c r="AT42" s="84"/>
      <c r="AU42" s="85"/>
      <c r="AV42" s="86"/>
      <c r="AW42" s="86"/>
      <c r="AX42" s="86"/>
      <c r="AY42" s="87"/>
      <c r="AZ42" s="88" t="s">
        <v>264</v>
      </c>
      <c r="BA42" s="89">
        <v>955960854</v>
      </c>
      <c r="BB42" s="90" t="s">
        <v>265</v>
      </c>
      <c r="BD42" s="92" t="s">
        <v>73</v>
      </c>
    </row>
    <row r="43" spans="2:58" s="91" customFormat="1" ht="27.6" x14ac:dyDescent="0.3">
      <c r="B43" s="93">
        <v>38</v>
      </c>
      <c r="C43" s="56" t="s">
        <v>266</v>
      </c>
      <c r="D43" s="57" t="s">
        <v>62</v>
      </c>
      <c r="E43" s="58" t="s">
        <v>63</v>
      </c>
      <c r="F43" s="59"/>
      <c r="G43" s="60">
        <v>1</v>
      </c>
      <c r="H43" s="61">
        <v>1</v>
      </c>
      <c r="I43" s="62">
        <f t="shared" si="3"/>
        <v>2</v>
      </c>
      <c r="J43" s="63"/>
      <c r="K43" s="64"/>
      <c r="L43" s="65">
        <v>43276</v>
      </c>
      <c r="M43" s="66" t="s">
        <v>64</v>
      </c>
      <c r="N43" s="66" t="s">
        <v>64</v>
      </c>
      <c r="O43" s="67" t="s">
        <v>112</v>
      </c>
      <c r="P43" s="68">
        <f t="shared" si="1"/>
        <v>43209</v>
      </c>
      <c r="Q43" s="68">
        <v>43230</v>
      </c>
      <c r="R43" s="69" t="s">
        <v>66</v>
      </c>
      <c r="S43" s="70" t="s">
        <v>170</v>
      </c>
      <c r="T43" s="71" t="s">
        <v>88</v>
      </c>
      <c r="U43" s="72">
        <v>2018</v>
      </c>
      <c r="V43" s="73" t="s">
        <v>170</v>
      </c>
      <c r="W43" s="74" t="s">
        <v>88</v>
      </c>
      <c r="X43" s="75">
        <v>2018</v>
      </c>
      <c r="Y43" s="76"/>
      <c r="Z43" s="77"/>
      <c r="AA43" s="77"/>
      <c r="AB43" s="77"/>
      <c r="AC43" s="77"/>
      <c r="AD43" s="77"/>
      <c r="AE43" s="77"/>
      <c r="AF43" s="78"/>
      <c r="AG43" s="78"/>
      <c r="AH43" s="78"/>
      <c r="AI43" s="79"/>
      <c r="AJ43" s="76"/>
      <c r="AK43" s="80"/>
      <c r="AL43" s="81"/>
      <c r="AM43" s="77" t="s">
        <v>64</v>
      </c>
      <c r="AN43" s="82"/>
      <c r="AO43" s="83" t="s">
        <v>126</v>
      </c>
      <c r="AP43" s="84" t="s">
        <v>92</v>
      </c>
      <c r="AQ43" s="84" t="s">
        <v>70</v>
      </c>
      <c r="AR43" s="84" t="s">
        <v>267</v>
      </c>
      <c r="AS43" s="84" t="s">
        <v>92</v>
      </c>
      <c r="AT43" s="84"/>
      <c r="AU43" s="85"/>
      <c r="AV43" s="86"/>
      <c r="AW43" s="86"/>
      <c r="AX43" s="86"/>
      <c r="AY43" s="87"/>
      <c r="AZ43" s="88" t="s">
        <v>268</v>
      </c>
      <c r="BA43" s="89">
        <v>725960770</v>
      </c>
      <c r="BB43" s="103" t="s">
        <v>247</v>
      </c>
      <c r="BD43" s="92" t="s">
        <v>73</v>
      </c>
    </row>
    <row r="44" spans="2:58" s="91" customFormat="1" ht="27.6" x14ac:dyDescent="0.3">
      <c r="B44" s="55">
        <v>39</v>
      </c>
      <c r="C44" s="56" t="s">
        <v>269</v>
      </c>
      <c r="D44" s="57" t="s">
        <v>62</v>
      </c>
      <c r="E44" s="58" t="s">
        <v>63</v>
      </c>
      <c r="F44" s="59"/>
      <c r="G44" s="60">
        <v>1</v>
      </c>
      <c r="H44" s="61"/>
      <c r="I44" s="62">
        <f t="shared" si="3"/>
        <v>1</v>
      </c>
      <c r="J44" s="63"/>
      <c r="K44" s="64"/>
      <c r="L44" s="65"/>
      <c r="M44" s="66" t="s">
        <v>64</v>
      </c>
      <c r="N44" s="66"/>
      <c r="O44" s="67" t="s">
        <v>86</v>
      </c>
      <c r="P44" s="68">
        <f t="shared" si="1"/>
        <v>43209</v>
      </c>
      <c r="Q44" s="68">
        <v>43230</v>
      </c>
      <c r="R44" s="69" t="s">
        <v>66</v>
      </c>
      <c r="S44" s="70" t="s">
        <v>182</v>
      </c>
      <c r="T44" s="71" t="s">
        <v>88</v>
      </c>
      <c r="U44" s="72">
        <v>2018</v>
      </c>
      <c r="V44" s="73"/>
      <c r="W44" s="74"/>
      <c r="X44" s="75"/>
      <c r="Y44" s="76"/>
      <c r="Z44" s="77"/>
      <c r="AA44" s="77"/>
      <c r="AB44" s="77"/>
      <c r="AC44" s="77"/>
      <c r="AD44" s="77"/>
      <c r="AE44" s="77"/>
      <c r="AF44" s="78"/>
      <c r="AG44" s="78"/>
      <c r="AH44" s="78"/>
      <c r="AI44" s="79"/>
      <c r="AJ44" s="76"/>
      <c r="AK44" s="80"/>
      <c r="AL44" s="81"/>
      <c r="AM44" s="77" t="s">
        <v>64</v>
      </c>
      <c r="AN44" s="82"/>
      <c r="AO44" s="83" t="s">
        <v>89</v>
      </c>
      <c r="AP44" s="84" t="s">
        <v>90</v>
      </c>
      <c r="AQ44" s="84" t="s">
        <v>91</v>
      </c>
      <c r="AR44" s="84" t="s">
        <v>127</v>
      </c>
      <c r="AS44" s="84" t="s">
        <v>132</v>
      </c>
      <c r="AT44" s="84" t="s">
        <v>132</v>
      </c>
      <c r="AU44" s="85" t="s">
        <v>157</v>
      </c>
      <c r="AV44" s="86"/>
      <c r="AW44" s="86"/>
      <c r="AX44" s="86"/>
      <c r="AY44" s="87"/>
      <c r="AZ44" s="88" t="s">
        <v>270</v>
      </c>
      <c r="BA44" s="89">
        <v>602934690</v>
      </c>
      <c r="BB44" s="90" t="s">
        <v>271</v>
      </c>
      <c r="BD44" s="92" t="s">
        <v>73</v>
      </c>
    </row>
    <row r="45" spans="2:58" s="91" customFormat="1" ht="27.6" x14ac:dyDescent="0.3">
      <c r="B45" s="93">
        <v>40</v>
      </c>
      <c r="C45" s="56" t="s">
        <v>272</v>
      </c>
      <c r="D45" s="57" t="s">
        <v>62</v>
      </c>
      <c r="E45" s="58" t="s">
        <v>63</v>
      </c>
      <c r="F45" s="59"/>
      <c r="G45" s="60">
        <v>1</v>
      </c>
      <c r="H45" s="61">
        <v>1</v>
      </c>
      <c r="I45" s="62">
        <f t="shared" si="3"/>
        <v>2</v>
      </c>
      <c r="J45" s="63"/>
      <c r="K45" s="64"/>
      <c r="L45" s="65">
        <v>43262</v>
      </c>
      <c r="M45" s="66" t="s">
        <v>64</v>
      </c>
      <c r="N45" s="66" t="s">
        <v>64</v>
      </c>
      <c r="O45" s="67" t="s">
        <v>273</v>
      </c>
      <c r="P45" s="68">
        <f t="shared" si="1"/>
        <v>43209</v>
      </c>
      <c r="Q45" s="68">
        <v>43230</v>
      </c>
      <c r="R45" s="69" t="s">
        <v>66</v>
      </c>
      <c r="S45" s="70" t="s">
        <v>120</v>
      </c>
      <c r="T45" s="71" t="s">
        <v>88</v>
      </c>
      <c r="U45" s="72">
        <v>2018</v>
      </c>
      <c r="V45" s="73" t="s">
        <v>120</v>
      </c>
      <c r="W45" s="74" t="s">
        <v>88</v>
      </c>
      <c r="X45" s="75">
        <v>2018</v>
      </c>
      <c r="Y45" s="76"/>
      <c r="Z45" s="77"/>
      <c r="AA45" s="77"/>
      <c r="AB45" s="77"/>
      <c r="AC45" s="77"/>
      <c r="AD45" s="77"/>
      <c r="AE45" s="77"/>
      <c r="AF45" s="78"/>
      <c r="AG45" s="78"/>
      <c r="AH45" s="78"/>
      <c r="AI45" s="79"/>
      <c r="AJ45" s="76"/>
      <c r="AK45" s="80"/>
      <c r="AL45" s="81"/>
      <c r="AM45" s="77" t="s">
        <v>64</v>
      </c>
      <c r="AN45" s="82"/>
      <c r="AO45" s="83" t="s">
        <v>126</v>
      </c>
      <c r="AP45" s="84" t="s">
        <v>70</v>
      </c>
      <c r="AQ45" s="84" t="s">
        <v>70</v>
      </c>
      <c r="AR45" s="84" t="s">
        <v>70</v>
      </c>
      <c r="AS45" s="84" t="s">
        <v>70</v>
      </c>
      <c r="AT45" s="84"/>
      <c r="AU45" s="85"/>
      <c r="AV45" s="86"/>
      <c r="AW45" s="86"/>
      <c r="AX45" s="86"/>
      <c r="AY45" s="87"/>
      <c r="AZ45" s="88" t="s">
        <v>274</v>
      </c>
      <c r="BA45" s="89">
        <v>775011209</v>
      </c>
      <c r="BB45" s="90" t="s">
        <v>275</v>
      </c>
      <c r="BD45" s="92" t="s">
        <v>73</v>
      </c>
    </row>
    <row r="46" spans="2:58" s="139" customFormat="1" ht="72.75" customHeight="1" thickBot="1" x14ac:dyDescent="0.35">
      <c r="B46" s="104">
        <v>41</v>
      </c>
      <c r="C46" s="105" t="s">
        <v>276</v>
      </c>
      <c r="D46" s="106" t="s">
        <v>75</v>
      </c>
      <c r="E46" s="107" t="s">
        <v>63</v>
      </c>
      <c r="F46" s="108"/>
      <c r="G46" s="109">
        <v>1</v>
      </c>
      <c r="H46" s="110"/>
      <c r="I46" s="111">
        <f t="shared" si="3"/>
        <v>1</v>
      </c>
      <c r="J46" s="112"/>
      <c r="K46" s="113"/>
      <c r="L46" s="114">
        <v>43369</v>
      </c>
      <c r="M46" s="115" t="s">
        <v>64</v>
      </c>
      <c r="N46" s="115" t="s">
        <v>64</v>
      </c>
      <c r="O46" s="116" t="s">
        <v>169</v>
      </c>
      <c r="P46" s="117">
        <f t="shared" si="1"/>
        <v>43301</v>
      </c>
      <c r="Q46" s="117">
        <v>43322</v>
      </c>
      <c r="R46" s="118" t="s">
        <v>66</v>
      </c>
      <c r="S46" s="119" t="s">
        <v>202</v>
      </c>
      <c r="T46" s="120" t="s">
        <v>125</v>
      </c>
      <c r="U46" s="121">
        <v>2018</v>
      </c>
      <c r="V46" s="122" t="s">
        <v>202</v>
      </c>
      <c r="W46" s="123" t="s">
        <v>125</v>
      </c>
      <c r="X46" s="124">
        <v>2018</v>
      </c>
      <c r="Y46" s="125"/>
      <c r="Z46" s="126"/>
      <c r="AA46" s="126"/>
      <c r="AB46" s="126"/>
      <c r="AC46" s="126"/>
      <c r="AD46" s="126"/>
      <c r="AE46" s="126"/>
      <c r="AF46" s="115"/>
      <c r="AG46" s="115"/>
      <c r="AH46" s="115"/>
      <c r="AI46" s="127"/>
      <c r="AJ46" s="125"/>
      <c r="AK46" s="117"/>
      <c r="AL46" s="128"/>
      <c r="AM46" s="126" t="s">
        <v>64</v>
      </c>
      <c r="AN46" s="129">
        <v>42944</v>
      </c>
      <c r="AO46" s="130" t="s">
        <v>69</v>
      </c>
      <c r="AP46" s="131" t="s">
        <v>69</v>
      </c>
      <c r="AQ46" s="131" t="s">
        <v>69</v>
      </c>
      <c r="AR46" s="131" t="s">
        <v>70</v>
      </c>
      <c r="AS46" s="131" t="s">
        <v>70</v>
      </c>
      <c r="AT46" s="131" t="s">
        <v>70</v>
      </c>
      <c r="AU46" s="132" t="s">
        <v>93</v>
      </c>
      <c r="AV46" s="133"/>
      <c r="AW46" s="133"/>
      <c r="AX46" s="133"/>
      <c r="AY46" s="134"/>
      <c r="AZ46" s="135" t="s">
        <v>277</v>
      </c>
      <c r="BA46" s="136"/>
      <c r="BB46" s="137" t="s">
        <v>278</v>
      </c>
      <c r="BC46" s="2"/>
      <c r="BD46" s="138" t="s">
        <v>73</v>
      </c>
      <c r="BE46" s="91"/>
      <c r="BF46" s="91"/>
    </row>
    <row r="47" spans="2:58" ht="14.4" thickTop="1" x14ac:dyDescent="0.3">
      <c r="E47" s="1"/>
      <c r="H47" s="140"/>
      <c r="I47" s="140"/>
      <c r="J47" s="141"/>
      <c r="K47" s="141"/>
      <c r="L47" s="141"/>
      <c r="M47" s="141"/>
      <c r="N47" s="141"/>
      <c r="O47" s="140"/>
      <c r="P47" s="140"/>
      <c r="Q47" s="140" t="s">
        <v>279</v>
      </c>
      <c r="R47" s="140"/>
      <c r="S47" s="140"/>
    </row>
    <row r="48" spans="2:58" x14ac:dyDescent="0.3">
      <c r="D48" s="2"/>
    </row>
    <row r="49" spans="2:52" x14ac:dyDescent="0.3">
      <c r="B49" s="142" t="s">
        <v>280</v>
      </c>
      <c r="D49" s="2"/>
    </row>
    <row r="50" spans="2:52" x14ac:dyDescent="0.3">
      <c r="D50" s="2"/>
    </row>
    <row r="51" spans="2:52" x14ac:dyDescent="0.3">
      <c r="B51" s="143" t="s">
        <v>281</v>
      </c>
      <c r="C51" s="144"/>
      <c r="D51" s="144"/>
      <c r="E51" s="145"/>
      <c r="F51" s="146"/>
      <c r="G51" s="146"/>
      <c r="H51" s="146"/>
      <c r="I51" s="146"/>
      <c r="J51" s="9"/>
      <c r="K51" s="9"/>
      <c r="L51" s="9"/>
      <c r="M51" s="9"/>
      <c r="N51" s="9"/>
      <c r="O51" s="146"/>
      <c r="P51" s="146"/>
    </row>
    <row r="52" spans="2:52" x14ac:dyDescent="0.3">
      <c r="B52" s="143" t="s">
        <v>30</v>
      </c>
      <c r="C52" s="143" t="s">
        <v>29</v>
      </c>
      <c r="D52" s="143" t="s">
        <v>13</v>
      </c>
      <c r="E52" s="145" t="s">
        <v>19</v>
      </c>
      <c r="F52" s="146"/>
      <c r="G52" s="146"/>
      <c r="H52" s="146"/>
      <c r="I52" s="146"/>
      <c r="J52" s="9"/>
      <c r="K52" s="9"/>
      <c r="L52" s="9"/>
      <c r="M52" s="9"/>
      <c r="N52" s="9"/>
      <c r="O52" s="146"/>
      <c r="P52" s="146"/>
    </row>
    <row r="53" spans="2:52" x14ac:dyDescent="0.3">
      <c r="B53" s="143" t="s">
        <v>100</v>
      </c>
      <c r="C53" s="143" t="s">
        <v>120</v>
      </c>
      <c r="D53" s="143" t="s">
        <v>187</v>
      </c>
      <c r="E53" s="147">
        <v>1</v>
      </c>
      <c r="F53" s="146"/>
      <c r="G53" s="146"/>
      <c r="H53" s="146"/>
      <c r="I53" s="146"/>
      <c r="J53" s="9"/>
      <c r="K53" s="9"/>
      <c r="L53" s="9"/>
      <c r="M53" s="9"/>
      <c r="N53" s="9"/>
      <c r="O53" s="146"/>
      <c r="P53" s="146"/>
      <c r="Z53" s="148"/>
      <c r="AA53" s="149"/>
      <c r="AO53" s="149"/>
      <c r="AZ53" s="2" t="s">
        <v>282</v>
      </c>
    </row>
    <row r="54" spans="2:52" x14ac:dyDescent="0.3">
      <c r="B54" s="150"/>
      <c r="C54" s="143" t="s">
        <v>106</v>
      </c>
      <c r="D54" s="143" t="s">
        <v>248</v>
      </c>
      <c r="E54" s="147">
        <v>1</v>
      </c>
      <c r="F54" s="146"/>
      <c r="G54" s="146"/>
      <c r="H54" s="146"/>
      <c r="I54" s="146"/>
      <c r="J54" s="9"/>
      <c r="K54" s="9"/>
      <c r="L54" s="9"/>
      <c r="M54" s="9"/>
      <c r="N54" s="9"/>
      <c r="O54" s="146"/>
      <c r="P54" s="146"/>
      <c r="AA54" s="149"/>
      <c r="AO54" s="149"/>
    </row>
    <row r="55" spans="2:52" x14ac:dyDescent="0.3">
      <c r="B55" s="150"/>
      <c r="C55" s="143" t="s">
        <v>156</v>
      </c>
      <c r="D55" s="143" t="s">
        <v>154</v>
      </c>
      <c r="E55" s="147">
        <v>2</v>
      </c>
      <c r="F55" s="146"/>
      <c r="G55" s="146"/>
      <c r="H55" s="146"/>
      <c r="I55" s="146"/>
      <c r="J55" s="9"/>
      <c r="K55" s="9"/>
      <c r="L55" s="9"/>
      <c r="M55" s="9"/>
      <c r="N55" s="9"/>
      <c r="O55" s="146"/>
      <c r="P55" s="146"/>
      <c r="AA55" s="149"/>
      <c r="AO55" s="149"/>
    </row>
    <row r="56" spans="2:52" x14ac:dyDescent="0.3">
      <c r="B56" s="150"/>
      <c r="C56" s="143" t="s">
        <v>99</v>
      </c>
      <c r="D56" s="143" t="s">
        <v>96</v>
      </c>
      <c r="E56" s="147">
        <v>2</v>
      </c>
      <c r="F56" s="146"/>
      <c r="G56" s="146"/>
      <c r="H56" s="146"/>
      <c r="I56" s="146"/>
      <c r="J56" s="9"/>
      <c r="K56" s="9"/>
      <c r="L56" s="9"/>
      <c r="M56" s="9"/>
      <c r="N56" s="9"/>
      <c r="O56" s="146"/>
      <c r="P56" s="146"/>
      <c r="AA56" s="149"/>
      <c r="AO56" s="149"/>
    </row>
    <row r="57" spans="2:52" x14ac:dyDescent="0.3">
      <c r="B57" s="150"/>
      <c r="C57" s="143" t="s">
        <v>182</v>
      </c>
      <c r="D57" s="143" t="s">
        <v>179</v>
      </c>
      <c r="E57" s="147">
        <v>2</v>
      </c>
      <c r="F57" s="146"/>
      <c r="G57" s="146"/>
      <c r="H57" s="146"/>
      <c r="I57" s="146"/>
      <c r="J57" s="9"/>
      <c r="K57" s="9"/>
      <c r="L57" s="9"/>
      <c r="M57" s="9"/>
      <c r="N57" s="9"/>
      <c r="O57" s="146"/>
      <c r="P57" s="146"/>
      <c r="AA57" s="149"/>
      <c r="AO57" s="149"/>
    </row>
    <row r="58" spans="2:52" x14ac:dyDescent="0.3">
      <c r="B58" s="151" t="s">
        <v>283</v>
      </c>
      <c r="C58" s="152"/>
      <c r="D58" s="152"/>
      <c r="E58" s="153">
        <v>8</v>
      </c>
      <c r="F58" s="146"/>
      <c r="G58" s="146"/>
      <c r="H58" s="146"/>
      <c r="I58" s="146"/>
      <c r="J58" s="9"/>
      <c r="K58" s="9"/>
      <c r="L58" s="9"/>
      <c r="M58" s="9"/>
      <c r="N58" s="9"/>
      <c r="O58" s="146"/>
      <c r="P58" s="146"/>
      <c r="AA58" s="149"/>
      <c r="AO58" s="149"/>
    </row>
    <row r="59" spans="2:52" x14ac:dyDescent="0.3">
      <c r="B59" s="143" t="s">
        <v>88</v>
      </c>
      <c r="C59" s="143" t="s">
        <v>170</v>
      </c>
      <c r="D59" s="143" t="s">
        <v>266</v>
      </c>
      <c r="E59" s="147">
        <v>2</v>
      </c>
      <c r="F59" s="146"/>
      <c r="G59" s="146"/>
      <c r="H59" s="146"/>
      <c r="I59" s="146"/>
      <c r="J59" s="9"/>
      <c r="K59" s="9"/>
      <c r="L59" s="9"/>
      <c r="M59" s="9"/>
      <c r="N59" s="9"/>
      <c r="O59" s="146"/>
      <c r="P59" s="146"/>
      <c r="AO59" s="149"/>
      <c r="AP59" s="2"/>
      <c r="AQ59" s="2"/>
      <c r="AR59" s="2"/>
      <c r="AS59" s="2"/>
      <c r="AT59" s="2"/>
    </row>
    <row r="60" spans="2:52" x14ac:dyDescent="0.3">
      <c r="B60" s="150"/>
      <c r="C60" s="143" t="s">
        <v>88</v>
      </c>
      <c r="D60" s="143" t="s">
        <v>256</v>
      </c>
      <c r="E60" s="147">
        <v>2</v>
      </c>
      <c r="F60" s="146"/>
      <c r="G60" s="146"/>
      <c r="H60" s="146"/>
      <c r="I60" s="146"/>
      <c r="J60" s="9"/>
      <c r="K60" s="9"/>
      <c r="L60" s="9"/>
      <c r="M60" s="9"/>
      <c r="N60" s="9"/>
      <c r="O60" s="146"/>
      <c r="P60" s="146"/>
      <c r="AO60" s="149"/>
      <c r="AP60" s="2"/>
      <c r="AQ60" s="2"/>
      <c r="AR60" s="2"/>
      <c r="AS60" s="2"/>
      <c r="AT60" s="2"/>
    </row>
    <row r="61" spans="2:52" x14ac:dyDescent="0.3">
      <c r="B61" s="150"/>
      <c r="C61" s="143" t="s">
        <v>120</v>
      </c>
      <c r="D61" s="143" t="s">
        <v>272</v>
      </c>
      <c r="E61" s="147">
        <v>2</v>
      </c>
      <c r="F61" s="146"/>
      <c r="G61" s="146"/>
      <c r="H61" s="146"/>
      <c r="I61" s="146"/>
      <c r="J61" s="9"/>
      <c r="K61" s="9"/>
      <c r="L61" s="9"/>
      <c r="M61" s="9"/>
      <c r="N61" s="9"/>
      <c r="O61" s="146"/>
      <c r="P61" s="146"/>
      <c r="AO61" s="149"/>
      <c r="AP61" s="2"/>
      <c r="AQ61" s="2"/>
      <c r="AR61" s="2"/>
      <c r="AS61" s="2"/>
      <c r="AT61" s="2"/>
    </row>
    <row r="62" spans="2:52" x14ac:dyDescent="0.3">
      <c r="B62" s="150"/>
      <c r="C62" s="143" t="s">
        <v>113</v>
      </c>
      <c r="D62" s="143" t="s">
        <v>111</v>
      </c>
      <c r="E62" s="147">
        <v>1</v>
      </c>
      <c r="F62" s="146"/>
      <c r="G62" s="146"/>
      <c r="H62" s="146"/>
      <c r="I62" s="146"/>
      <c r="J62" s="9"/>
      <c r="K62" s="9"/>
      <c r="L62" s="9"/>
      <c r="M62" s="9"/>
      <c r="N62" s="9"/>
      <c r="O62" s="146"/>
      <c r="P62" s="146"/>
      <c r="AO62" s="149"/>
      <c r="AP62" s="2"/>
      <c r="AQ62" s="2"/>
      <c r="AR62" s="2"/>
      <c r="AS62" s="2"/>
      <c r="AT62" s="2"/>
    </row>
    <row r="63" spans="2:52" x14ac:dyDescent="0.3">
      <c r="B63" s="150"/>
      <c r="C63" s="143" t="s">
        <v>228</v>
      </c>
      <c r="D63" s="143" t="s">
        <v>226</v>
      </c>
      <c r="E63" s="147">
        <v>2</v>
      </c>
      <c r="F63" s="146"/>
      <c r="G63" s="146"/>
      <c r="H63" s="146"/>
      <c r="I63" s="146"/>
      <c r="J63" s="9"/>
      <c r="K63" s="9"/>
      <c r="L63" s="9"/>
      <c r="M63" s="9"/>
      <c r="N63" s="9"/>
      <c r="O63" s="146"/>
      <c r="P63" s="146"/>
      <c r="AO63" s="149"/>
      <c r="AP63" s="2"/>
      <c r="AQ63" s="2"/>
      <c r="AR63" s="2"/>
      <c r="AS63" s="2"/>
      <c r="AT63" s="2"/>
    </row>
    <row r="64" spans="2:52" x14ac:dyDescent="0.3">
      <c r="B64" s="150"/>
      <c r="C64" s="143" t="s">
        <v>202</v>
      </c>
      <c r="D64" s="143" t="s">
        <v>263</v>
      </c>
      <c r="E64" s="147">
        <v>1</v>
      </c>
      <c r="F64" s="146"/>
      <c r="G64" s="146"/>
      <c r="H64" s="146"/>
      <c r="I64" s="146"/>
      <c r="J64" s="9"/>
      <c r="K64" s="9"/>
      <c r="L64" s="9"/>
      <c r="M64" s="9"/>
      <c r="N64" s="9"/>
      <c r="O64" s="146"/>
      <c r="P64" s="146"/>
      <c r="AP64" s="2"/>
      <c r="AQ64" s="2"/>
      <c r="AR64" s="2"/>
      <c r="AS64" s="2"/>
      <c r="AT64" s="2"/>
    </row>
    <row r="65" spans="2:46" x14ac:dyDescent="0.3">
      <c r="B65" s="150"/>
      <c r="C65" s="143" t="s">
        <v>87</v>
      </c>
      <c r="D65" s="143" t="s">
        <v>85</v>
      </c>
      <c r="E65" s="147">
        <v>2</v>
      </c>
      <c r="F65" s="146"/>
      <c r="G65" s="146"/>
      <c r="H65" s="146"/>
      <c r="I65" s="146"/>
      <c r="J65" s="9"/>
      <c r="K65" s="9"/>
      <c r="L65" s="9"/>
      <c r="M65" s="9"/>
      <c r="N65" s="9"/>
      <c r="O65" s="146"/>
      <c r="P65" s="146"/>
      <c r="AP65" s="2"/>
      <c r="AQ65" s="2"/>
      <c r="AR65" s="2"/>
      <c r="AS65" s="2"/>
      <c r="AT65" s="2"/>
    </row>
    <row r="66" spans="2:46" x14ac:dyDescent="0.3">
      <c r="B66" s="150"/>
      <c r="C66" s="143" t="s">
        <v>68</v>
      </c>
      <c r="D66" s="143" t="s">
        <v>236</v>
      </c>
      <c r="E66" s="147">
        <v>1</v>
      </c>
      <c r="F66" s="146"/>
      <c r="G66" s="146"/>
      <c r="H66" s="146"/>
      <c r="I66" s="146"/>
      <c r="J66" s="9"/>
      <c r="K66" s="9"/>
      <c r="L66" s="9"/>
      <c r="M66" s="9"/>
      <c r="N66" s="9"/>
      <c r="O66" s="146"/>
      <c r="P66" s="146"/>
      <c r="AP66" s="2"/>
      <c r="AQ66" s="2"/>
      <c r="AR66" s="2"/>
      <c r="AS66" s="2"/>
      <c r="AT66" s="2"/>
    </row>
    <row r="67" spans="2:46" x14ac:dyDescent="0.3">
      <c r="B67" s="150"/>
      <c r="C67" s="143" t="s">
        <v>138</v>
      </c>
      <c r="D67" s="143" t="s">
        <v>135</v>
      </c>
      <c r="E67" s="147">
        <v>1</v>
      </c>
      <c r="F67" s="146"/>
      <c r="G67" s="146"/>
      <c r="H67" s="146"/>
      <c r="I67" s="146"/>
      <c r="J67" s="9"/>
      <c r="K67" s="9"/>
      <c r="L67" s="9"/>
      <c r="M67" s="9"/>
      <c r="N67" s="9"/>
      <c r="O67" s="146"/>
      <c r="P67" s="146"/>
      <c r="AP67" s="2"/>
      <c r="AQ67" s="2"/>
      <c r="AR67" s="2"/>
      <c r="AS67" s="2"/>
      <c r="AT67" s="2"/>
    </row>
    <row r="68" spans="2:46" x14ac:dyDescent="0.3">
      <c r="B68" s="150"/>
      <c r="C68" s="143" t="s">
        <v>107</v>
      </c>
      <c r="D68" s="143" t="s">
        <v>146</v>
      </c>
      <c r="E68" s="147">
        <v>1</v>
      </c>
      <c r="F68" s="146"/>
      <c r="G68" s="146"/>
      <c r="H68" s="146"/>
      <c r="I68" s="146"/>
      <c r="J68" s="9"/>
      <c r="K68" s="9"/>
      <c r="L68" s="9"/>
      <c r="M68" s="9"/>
      <c r="N68" s="9"/>
      <c r="O68" s="146"/>
      <c r="P68" s="146"/>
      <c r="AP68" s="2"/>
      <c r="AQ68" s="2"/>
      <c r="AR68" s="2"/>
      <c r="AS68" s="2"/>
      <c r="AT68" s="2"/>
    </row>
    <row r="69" spans="2:46" x14ac:dyDescent="0.3">
      <c r="B69" s="150"/>
      <c r="C69" s="143" t="s">
        <v>151</v>
      </c>
      <c r="D69" s="143" t="s">
        <v>149</v>
      </c>
      <c r="E69" s="147">
        <v>1</v>
      </c>
      <c r="F69" s="146"/>
      <c r="G69" s="146"/>
      <c r="H69" s="146"/>
      <c r="I69" s="146"/>
      <c r="J69" s="9"/>
      <c r="K69" s="9"/>
      <c r="L69" s="9"/>
      <c r="M69" s="9"/>
      <c r="N69" s="9"/>
      <c r="O69" s="146"/>
      <c r="P69" s="146"/>
      <c r="AP69" s="2"/>
      <c r="AQ69" s="2"/>
      <c r="AR69" s="2"/>
      <c r="AS69" s="2"/>
      <c r="AT69" s="2"/>
    </row>
    <row r="70" spans="2:46" x14ac:dyDescent="0.3">
      <c r="B70" s="150"/>
      <c r="C70" s="143">
        <v>18</v>
      </c>
      <c r="D70" s="143" t="s">
        <v>173</v>
      </c>
      <c r="E70" s="147">
        <v>2</v>
      </c>
      <c r="F70" s="146"/>
      <c r="G70" s="146"/>
      <c r="H70" s="146"/>
      <c r="I70" s="146"/>
      <c r="J70" s="9"/>
      <c r="K70" s="9"/>
      <c r="L70" s="9"/>
      <c r="M70" s="9"/>
      <c r="N70" s="9"/>
      <c r="O70" s="146"/>
      <c r="P70" s="146"/>
      <c r="AP70" s="2"/>
      <c r="AQ70" s="2"/>
      <c r="AR70" s="2"/>
      <c r="AS70" s="2"/>
      <c r="AT70" s="2"/>
    </row>
    <row r="71" spans="2:46" x14ac:dyDescent="0.3">
      <c r="B71" s="150"/>
      <c r="C71" s="143" t="s">
        <v>182</v>
      </c>
      <c r="D71" s="143" t="s">
        <v>269</v>
      </c>
      <c r="E71" s="147">
        <v>1</v>
      </c>
      <c r="F71" s="146"/>
      <c r="G71" s="146"/>
      <c r="H71" s="146"/>
      <c r="I71" s="146"/>
      <c r="J71" s="9"/>
      <c r="K71" s="9"/>
      <c r="L71" s="9"/>
      <c r="M71" s="9"/>
      <c r="N71" s="9"/>
      <c r="O71" s="146"/>
      <c r="P71" s="146"/>
      <c r="AP71" s="2"/>
      <c r="AQ71" s="2"/>
      <c r="AR71" s="2"/>
      <c r="AS71" s="2"/>
      <c r="AT71" s="2"/>
    </row>
    <row r="72" spans="2:46" x14ac:dyDescent="0.3">
      <c r="B72" s="150"/>
      <c r="C72" s="143" t="s">
        <v>100</v>
      </c>
      <c r="D72" s="143" t="s">
        <v>195</v>
      </c>
      <c r="E72" s="147">
        <v>1</v>
      </c>
      <c r="F72" s="146"/>
      <c r="G72" s="146"/>
      <c r="H72" s="146"/>
      <c r="I72" s="146"/>
      <c r="J72" s="9"/>
      <c r="K72" s="9"/>
      <c r="L72" s="9"/>
      <c r="M72" s="9"/>
      <c r="N72" s="9"/>
      <c r="O72" s="146"/>
      <c r="P72" s="146"/>
      <c r="AP72" s="2"/>
      <c r="AQ72" s="2"/>
      <c r="AR72" s="2"/>
      <c r="AS72" s="2"/>
      <c r="AT72" s="2"/>
    </row>
    <row r="73" spans="2:46" x14ac:dyDescent="0.3">
      <c r="B73" s="150"/>
      <c r="C73" s="143" t="s">
        <v>210</v>
      </c>
      <c r="D73" s="143" t="s">
        <v>207</v>
      </c>
      <c r="E73" s="147">
        <v>2</v>
      </c>
      <c r="F73" s="146"/>
      <c r="G73" s="146"/>
      <c r="H73" s="146"/>
      <c r="I73" s="146"/>
      <c r="J73" s="9"/>
      <c r="K73" s="9"/>
      <c r="L73" s="9"/>
      <c r="M73" s="9"/>
      <c r="N73" s="9"/>
      <c r="O73" s="146"/>
      <c r="P73" s="146"/>
      <c r="AP73" s="2"/>
      <c r="AQ73" s="2"/>
      <c r="AR73" s="2"/>
      <c r="AS73" s="2"/>
      <c r="AT73" s="2"/>
    </row>
    <row r="74" spans="2:46" x14ac:dyDescent="0.3">
      <c r="B74" s="151" t="s">
        <v>284</v>
      </c>
      <c r="C74" s="152"/>
      <c r="D74" s="152"/>
      <c r="E74" s="153">
        <v>22</v>
      </c>
      <c r="F74" s="146"/>
      <c r="G74" s="146"/>
      <c r="H74" s="146"/>
      <c r="I74" s="146"/>
      <c r="J74" s="9"/>
      <c r="K74" s="9"/>
      <c r="L74" s="9"/>
      <c r="M74" s="9"/>
      <c r="N74" s="9"/>
      <c r="O74" s="146"/>
      <c r="P74" s="146"/>
      <c r="AP74" s="2"/>
      <c r="AQ74" s="2"/>
      <c r="AR74" s="2"/>
      <c r="AS74" s="2"/>
      <c r="AT74" s="2"/>
    </row>
    <row r="75" spans="2:46" x14ac:dyDescent="0.3">
      <c r="B75" s="143" t="s">
        <v>68</v>
      </c>
      <c r="C75" s="143" t="s">
        <v>215</v>
      </c>
      <c r="D75" s="143" t="s">
        <v>214</v>
      </c>
      <c r="E75" s="147">
        <v>2</v>
      </c>
      <c r="F75" s="146"/>
      <c r="G75" s="146"/>
      <c r="H75" s="146"/>
      <c r="I75" s="146"/>
      <c r="J75" s="9"/>
      <c r="K75" s="9"/>
      <c r="L75" s="9"/>
      <c r="M75" s="9"/>
      <c r="N75" s="9"/>
      <c r="O75" s="146"/>
      <c r="P75" s="146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O75" s="2"/>
      <c r="AP75" s="2"/>
      <c r="AQ75" s="2"/>
      <c r="AR75" s="2"/>
      <c r="AS75" s="2"/>
      <c r="AT75" s="2"/>
    </row>
    <row r="76" spans="2:46" x14ac:dyDescent="0.3">
      <c r="B76" s="150"/>
      <c r="C76" s="143" t="s">
        <v>125</v>
      </c>
      <c r="D76" s="143" t="s">
        <v>232</v>
      </c>
      <c r="E76" s="147">
        <v>1</v>
      </c>
      <c r="F76" s="146"/>
      <c r="G76" s="146"/>
      <c r="H76" s="146"/>
      <c r="I76" s="146"/>
      <c r="J76" s="9"/>
      <c r="K76" s="9"/>
      <c r="L76" s="9"/>
      <c r="M76" s="9"/>
      <c r="N76" s="9"/>
      <c r="O76" s="146"/>
      <c r="P76" s="146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O76" s="2"/>
      <c r="AP76" s="2"/>
      <c r="AQ76" s="2"/>
      <c r="AR76" s="2"/>
      <c r="AS76" s="2"/>
      <c r="AT76" s="2"/>
    </row>
    <row r="77" spans="2:46" x14ac:dyDescent="0.3">
      <c r="B77" s="150"/>
      <c r="C77" s="143" t="s">
        <v>67</v>
      </c>
      <c r="D77" s="143" t="s">
        <v>61</v>
      </c>
      <c r="E77" s="147">
        <v>2</v>
      </c>
      <c r="F77" s="146"/>
      <c r="G77" s="146"/>
      <c r="H77" s="146"/>
      <c r="I77" s="146"/>
      <c r="J77" s="9"/>
      <c r="K77" s="9"/>
      <c r="L77" s="9"/>
      <c r="M77" s="9"/>
      <c r="N77" s="9"/>
      <c r="O77" s="146"/>
      <c r="P77" s="146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O77" s="2"/>
      <c r="AP77" s="2"/>
      <c r="AQ77" s="2"/>
      <c r="AR77" s="2"/>
      <c r="AS77" s="2"/>
      <c r="AT77" s="2"/>
    </row>
    <row r="78" spans="2:46" x14ac:dyDescent="0.3">
      <c r="B78" s="150"/>
      <c r="C78" s="143" t="s">
        <v>162</v>
      </c>
      <c r="D78" s="143" t="s">
        <v>160</v>
      </c>
      <c r="E78" s="147">
        <v>2</v>
      </c>
      <c r="F78" s="146"/>
      <c r="G78" s="146"/>
      <c r="H78" s="146"/>
      <c r="I78" s="146"/>
      <c r="J78" s="9"/>
      <c r="K78" s="9"/>
      <c r="L78" s="9"/>
      <c r="M78" s="9"/>
      <c r="N78" s="9"/>
      <c r="O78" s="146"/>
      <c r="P78" s="146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O78" s="2"/>
      <c r="AP78" s="2"/>
      <c r="AQ78" s="2"/>
      <c r="AR78" s="2"/>
      <c r="AS78" s="2"/>
      <c r="AT78" s="2"/>
    </row>
    <row r="79" spans="2:46" x14ac:dyDescent="0.3">
      <c r="B79" s="151" t="s">
        <v>285</v>
      </c>
      <c r="C79" s="152"/>
      <c r="D79" s="152"/>
      <c r="E79" s="153">
        <v>7</v>
      </c>
      <c r="F79" s="146"/>
      <c r="G79" s="146"/>
      <c r="H79" s="146"/>
      <c r="I79" s="146"/>
      <c r="J79" s="9"/>
      <c r="K79" s="9"/>
      <c r="L79" s="9"/>
      <c r="M79" s="9"/>
      <c r="N79" s="9"/>
      <c r="O79" s="146"/>
      <c r="P79" s="146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O79" s="2"/>
      <c r="AP79" s="2"/>
      <c r="AQ79" s="2"/>
      <c r="AR79" s="2"/>
      <c r="AS79" s="2"/>
      <c r="AT79" s="2"/>
    </row>
    <row r="80" spans="2:46" x14ac:dyDescent="0.3">
      <c r="B80" s="143" t="s">
        <v>286</v>
      </c>
      <c r="C80" s="143" t="s">
        <v>286</v>
      </c>
      <c r="D80" s="143" t="s">
        <v>259</v>
      </c>
      <c r="E80" s="147">
        <v>1</v>
      </c>
      <c r="F80" s="146"/>
      <c r="G80" s="146"/>
      <c r="H80" s="146"/>
      <c r="I80" s="146"/>
      <c r="J80" s="9"/>
      <c r="K80" s="9"/>
      <c r="L80" s="9"/>
      <c r="M80" s="9"/>
      <c r="N80" s="9"/>
      <c r="O80" s="146"/>
      <c r="P80" s="146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O80" s="2"/>
      <c r="AP80" s="2"/>
      <c r="AQ80" s="2"/>
      <c r="AR80" s="2"/>
      <c r="AS80" s="2"/>
      <c r="AT80" s="2"/>
    </row>
    <row r="81" spans="2:46" x14ac:dyDescent="0.3">
      <c r="B81" s="151" t="s">
        <v>287</v>
      </c>
      <c r="C81" s="152"/>
      <c r="D81" s="152"/>
      <c r="E81" s="153">
        <v>1</v>
      </c>
      <c r="F81" s="146"/>
      <c r="G81" s="146"/>
      <c r="H81" s="146"/>
      <c r="I81" s="146"/>
      <c r="J81" s="9"/>
      <c r="K81" s="9"/>
      <c r="L81" s="9"/>
      <c r="M81" s="9"/>
      <c r="N81" s="9"/>
      <c r="O81" s="146"/>
      <c r="P81" s="146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O81" s="2"/>
      <c r="AP81" s="2"/>
      <c r="AQ81" s="2"/>
      <c r="AR81" s="2"/>
      <c r="AS81" s="2"/>
      <c r="AT81" s="2"/>
    </row>
    <row r="82" spans="2:46" x14ac:dyDescent="0.3">
      <c r="B82" s="143" t="s">
        <v>107</v>
      </c>
      <c r="C82" s="143" t="s">
        <v>170</v>
      </c>
      <c r="D82" s="143" t="s">
        <v>255</v>
      </c>
      <c r="E82" s="147">
        <v>1</v>
      </c>
      <c r="F82" s="146"/>
      <c r="G82" s="146"/>
      <c r="H82" s="146"/>
      <c r="I82" s="146"/>
      <c r="J82" s="9"/>
      <c r="K82" s="9"/>
      <c r="L82" s="9"/>
      <c r="M82" s="9"/>
      <c r="N82" s="9"/>
      <c r="O82" s="146"/>
      <c r="P82" s="146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O82" s="2"/>
      <c r="AP82" s="2"/>
      <c r="AQ82" s="2"/>
      <c r="AR82" s="2"/>
      <c r="AS82" s="2"/>
      <c r="AT82" s="2"/>
    </row>
    <row r="83" spans="2:46" x14ac:dyDescent="0.3">
      <c r="B83" s="150"/>
      <c r="C83" s="143" t="s">
        <v>106</v>
      </c>
      <c r="D83" s="143" t="s">
        <v>104</v>
      </c>
      <c r="E83" s="147">
        <v>1</v>
      </c>
      <c r="F83" s="146"/>
      <c r="G83" s="146"/>
      <c r="H83" s="146"/>
      <c r="I83" s="146"/>
      <c r="J83" s="9"/>
      <c r="K83" s="9"/>
      <c r="L83" s="9"/>
      <c r="M83" s="9"/>
      <c r="N83" s="9"/>
      <c r="O83" s="146"/>
      <c r="P83" s="146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O83" s="2"/>
      <c r="AP83" s="2"/>
      <c r="AQ83" s="2"/>
      <c r="AR83" s="2"/>
      <c r="AS83" s="2"/>
      <c r="AT83" s="2"/>
    </row>
    <row r="84" spans="2:46" x14ac:dyDescent="0.3">
      <c r="B84" s="150"/>
      <c r="C84" s="143" t="s">
        <v>125</v>
      </c>
      <c r="D84" s="143" t="s">
        <v>123</v>
      </c>
      <c r="E84" s="147">
        <v>1</v>
      </c>
      <c r="F84" s="146"/>
      <c r="G84" s="146"/>
      <c r="H84" s="146"/>
      <c r="I84" s="146"/>
      <c r="J84" s="9"/>
      <c r="K84" s="9"/>
      <c r="L84" s="9"/>
      <c r="M84" s="9"/>
      <c r="N84" s="9"/>
      <c r="O84" s="146"/>
      <c r="P84" s="146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O84" s="2"/>
      <c r="AP84" s="2"/>
      <c r="AQ84" s="2"/>
      <c r="AR84" s="2"/>
      <c r="AS84" s="2"/>
      <c r="AT84" s="2"/>
    </row>
    <row r="85" spans="2:46" x14ac:dyDescent="0.3">
      <c r="B85" s="151" t="s">
        <v>288</v>
      </c>
      <c r="C85" s="152"/>
      <c r="D85" s="152"/>
      <c r="E85" s="153">
        <v>3</v>
      </c>
      <c r="F85" s="146"/>
      <c r="G85" s="146"/>
      <c r="H85" s="146"/>
      <c r="I85" s="146"/>
      <c r="J85" s="9"/>
      <c r="K85" s="9"/>
      <c r="L85" s="9"/>
      <c r="M85" s="9"/>
      <c r="N85" s="9"/>
      <c r="O85" s="146"/>
      <c r="P85" s="146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O85" s="2"/>
      <c r="AP85" s="2"/>
      <c r="AQ85" s="2"/>
      <c r="AR85" s="2"/>
      <c r="AS85" s="2"/>
      <c r="AT85" s="2"/>
    </row>
    <row r="86" spans="2:46" x14ac:dyDescent="0.3">
      <c r="B86" s="143" t="s">
        <v>125</v>
      </c>
      <c r="C86" s="143" t="s">
        <v>170</v>
      </c>
      <c r="D86" s="143" t="s">
        <v>168</v>
      </c>
      <c r="E86" s="147">
        <v>1</v>
      </c>
      <c r="F86" s="146"/>
      <c r="G86" s="146"/>
      <c r="H86" s="146"/>
      <c r="I86" s="146"/>
      <c r="J86" s="9"/>
      <c r="K86" s="9"/>
      <c r="L86" s="9"/>
      <c r="M86" s="9"/>
      <c r="N86" s="9"/>
      <c r="O86" s="146"/>
      <c r="P86" s="146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O86" s="2"/>
      <c r="AP86" s="2"/>
      <c r="AQ86" s="2"/>
      <c r="AR86" s="2"/>
      <c r="AS86" s="2"/>
      <c r="AT86" s="2"/>
    </row>
    <row r="87" spans="2:46" x14ac:dyDescent="0.3">
      <c r="B87" s="150"/>
      <c r="C87" s="143" t="s">
        <v>243</v>
      </c>
      <c r="D87" s="143" t="s">
        <v>242</v>
      </c>
      <c r="E87" s="147">
        <v>2</v>
      </c>
      <c r="F87" s="146"/>
      <c r="G87" s="146"/>
      <c r="H87" s="146"/>
      <c r="I87" s="146"/>
      <c r="J87" s="9"/>
      <c r="K87" s="9"/>
      <c r="L87" s="9"/>
      <c r="M87" s="9"/>
      <c r="N87" s="9"/>
      <c r="O87" s="146"/>
      <c r="P87" s="146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O87" s="2"/>
      <c r="AP87" s="2"/>
      <c r="AQ87" s="2"/>
      <c r="AR87" s="2"/>
      <c r="AS87" s="2"/>
      <c r="AT87" s="2"/>
    </row>
    <row r="88" spans="2:46" x14ac:dyDescent="0.3">
      <c r="B88" s="150"/>
      <c r="C88" s="143" t="s">
        <v>113</v>
      </c>
      <c r="D88" s="143" t="s">
        <v>130</v>
      </c>
      <c r="E88" s="147">
        <v>1</v>
      </c>
      <c r="F88" s="146"/>
      <c r="G88" s="146"/>
      <c r="H88" s="146"/>
      <c r="I88" s="146"/>
      <c r="J88" s="9"/>
      <c r="K88" s="9"/>
      <c r="L88" s="9"/>
      <c r="M88" s="9"/>
      <c r="N88" s="9"/>
      <c r="O88" s="146"/>
      <c r="P88" s="146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O88" s="2"/>
      <c r="AP88" s="2"/>
      <c r="AQ88" s="2"/>
      <c r="AR88" s="2"/>
      <c r="AS88" s="2"/>
      <c r="AT88" s="2"/>
    </row>
    <row r="89" spans="2:46" x14ac:dyDescent="0.3">
      <c r="B89" s="150"/>
      <c r="C89" s="143" t="s">
        <v>202</v>
      </c>
      <c r="D89" s="143" t="s">
        <v>276</v>
      </c>
      <c r="E89" s="147">
        <v>1</v>
      </c>
      <c r="F89" s="146"/>
      <c r="G89" s="146"/>
      <c r="H89" s="146"/>
      <c r="I89" s="146"/>
      <c r="J89" s="9"/>
      <c r="K89" s="9"/>
      <c r="L89" s="9"/>
      <c r="M89" s="9"/>
      <c r="N89" s="9"/>
      <c r="O89" s="146"/>
      <c r="P89" s="146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O89" s="2"/>
      <c r="AP89" s="2"/>
      <c r="AQ89" s="2"/>
      <c r="AR89" s="2"/>
      <c r="AS89" s="2"/>
      <c r="AT89" s="2"/>
    </row>
    <row r="90" spans="2:46" x14ac:dyDescent="0.3">
      <c r="B90" s="150"/>
      <c r="C90" s="143" t="s">
        <v>106</v>
      </c>
      <c r="D90" s="143" t="s">
        <v>142</v>
      </c>
      <c r="E90" s="147">
        <v>2</v>
      </c>
      <c r="F90" s="146"/>
      <c r="G90" s="146"/>
      <c r="H90" s="146"/>
      <c r="I90" s="146"/>
      <c r="J90" s="9"/>
      <c r="K90" s="9"/>
      <c r="L90" s="9"/>
      <c r="M90" s="9"/>
      <c r="N90" s="9"/>
      <c r="O90" s="146"/>
      <c r="P90" s="146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O90" s="2"/>
      <c r="AP90" s="2"/>
      <c r="AQ90" s="2"/>
      <c r="AR90" s="2"/>
      <c r="AS90" s="2"/>
      <c r="AT90" s="2"/>
    </row>
    <row r="91" spans="2:46" x14ac:dyDescent="0.3">
      <c r="B91" s="150"/>
      <c r="C91" s="143" t="s">
        <v>151</v>
      </c>
      <c r="D91" s="143" t="s">
        <v>251</v>
      </c>
      <c r="E91" s="147">
        <v>1</v>
      </c>
      <c r="F91" s="146"/>
      <c r="G91" s="146"/>
      <c r="H91" s="146"/>
      <c r="I91" s="146"/>
      <c r="J91" s="9"/>
      <c r="K91" s="9"/>
      <c r="L91" s="9"/>
      <c r="M91" s="9"/>
      <c r="N91" s="9"/>
      <c r="O91" s="146"/>
      <c r="P91" s="146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O91" s="2"/>
      <c r="AP91" s="2"/>
      <c r="AQ91" s="2"/>
      <c r="AR91" s="2"/>
      <c r="AS91" s="2"/>
      <c r="AT91" s="2"/>
    </row>
    <row r="92" spans="2:46" x14ac:dyDescent="0.3">
      <c r="B92" s="151" t="s">
        <v>289</v>
      </c>
      <c r="C92" s="152"/>
      <c r="D92" s="152"/>
      <c r="E92" s="153">
        <v>8</v>
      </c>
      <c r="F92" s="146"/>
      <c r="G92" s="146"/>
      <c r="H92" s="146"/>
      <c r="I92" s="146"/>
      <c r="J92" s="9"/>
      <c r="K92" s="9"/>
      <c r="L92" s="9"/>
      <c r="M92" s="9"/>
      <c r="N92" s="9"/>
      <c r="O92" s="146"/>
      <c r="P92" s="146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O92" s="2"/>
      <c r="AP92" s="2"/>
      <c r="AQ92" s="2"/>
      <c r="AR92" s="2"/>
      <c r="AS92" s="2"/>
      <c r="AT92" s="2"/>
    </row>
    <row r="93" spans="2:46" x14ac:dyDescent="0.3">
      <c r="B93" s="143" t="s">
        <v>120</v>
      </c>
      <c r="C93" s="143" t="s">
        <v>88</v>
      </c>
      <c r="D93" s="143" t="s">
        <v>118</v>
      </c>
      <c r="E93" s="147">
        <v>1</v>
      </c>
      <c r="F93" s="146"/>
      <c r="G93" s="146"/>
      <c r="H93" s="146"/>
      <c r="I93" s="146"/>
      <c r="J93" s="9"/>
      <c r="K93" s="9"/>
      <c r="L93" s="9"/>
      <c r="M93" s="9"/>
      <c r="N93" s="9"/>
      <c r="O93" s="146"/>
      <c r="P93" s="146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O93" s="2"/>
      <c r="AP93" s="2"/>
      <c r="AQ93" s="2"/>
      <c r="AR93" s="2"/>
      <c r="AS93" s="2"/>
      <c r="AT93" s="2"/>
    </row>
    <row r="94" spans="2:46" x14ac:dyDescent="0.3">
      <c r="B94" s="151" t="s">
        <v>290</v>
      </c>
      <c r="C94" s="152"/>
      <c r="D94" s="152"/>
      <c r="E94" s="153">
        <v>1</v>
      </c>
      <c r="F94" s="146"/>
      <c r="G94" s="146"/>
      <c r="H94" s="146"/>
      <c r="I94" s="146"/>
      <c r="J94" s="9"/>
      <c r="K94" s="9"/>
      <c r="L94" s="9"/>
      <c r="M94" s="9"/>
      <c r="N94" s="9"/>
      <c r="O94" s="146"/>
      <c r="P94" s="146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O94" s="2"/>
      <c r="AP94" s="2"/>
      <c r="AQ94" s="2"/>
      <c r="AR94" s="2"/>
      <c r="AS94" s="2"/>
      <c r="AT94" s="2"/>
    </row>
    <row r="95" spans="2:46" x14ac:dyDescent="0.3">
      <c r="B95" s="143" t="s">
        <v>106</v>
      </c>
      <c r="C95" s="143" t="s">
        <v>125</v>
      </c>
      <c r="D95" s="143" t="s">
        <v>192</v>
      </c>
      <c r="E95" s="147">
        <v>2</v>
      </c>
      <c r="F95" s="146"/>
      <c r="G95" s="146"/>
      <c r="H95" s="146"/>
      <c r="I95" s="146"/>
      <c r="J95" s="9"/>
      <c r="K95" s="9"/>
      <c r="L95" s="9"/>
      <c r="M95" s="9"/>
      <c r="N95" s="9"/>
      <c r="O95" s="146"/>
      <c r="P95" s="146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O95" s="2"/>
      <c r="AP95" s="2"/>
      <c r="AQ95" s="2"/>
      <c r="AR95" s="2"/>
      <c r="AS95" s="2"/>
      <c r="AT95" s="2"/>
    </row>
    <row r="96" spans="2:46" x14ac:dyDescent="0.3">
      <c r="B96" s="151" t="s">
        <v>291</v>
      </c>
      <c r="C96" s="152"/>
      <c r="D96" s="152"/>
      <c r="E96" s="153">
        <v>2</v>
      </c>
      <c r="F96" s="146"/>
      <c r="G96" s="146"/>
      <c r="H96" s="146"/>
      <c r="I96" s="146"/>
      <c r="J96" s="9"/>
      <c r="K96" s="9"/>
      <c r="L96" s="9"/>
      <c r="M96" s="9"/>
      <c r="N96" s="9"/>
      <c r="O96" s="146"/>
      <c r="P96" s="146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O96" s="2"/>
      <c r="AP96" s="2"/>
      <c r="AQ96" s="2"/>
      <c r="AR96" s="2"/>
      <c r="AS96" s="2"/>
      <c r="AT96" s="2"/>
    </row>
    <row r="97" spans="2:57" x14ac:dyDescent="0.3">
      <c r="B97" s="143" t="s">
        <v>99</v>
      </c>
      <c r="C97" s="143">
        <v>19</v>
      </c>
      <c r="D97" s="143" t="s">
        <v>165</v>
      </c>
      <c r="E97" s="147"/>
      <c r="F97" s="146"/>
      <c r="G97" s="146"/>
      <c r="H97" s="146"/>
      <c r="I97" s="146"/>
      <c r="J97" s="9"/>
      <c r="K97" s="9"/>
      <c r="L97" s="9"/>
      <c r="M97" s="9"/>
      <c r="N97" s="9"/>
      <c r="O97" s="146"/>
      <c r="P97" s="146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O97" s="2"/>
      <c r="AP97" s="2"/>
      <c r="AQ97" s="2"/>
      <c r="AR97" s="2"/>
      <c r="AS97" s="2"/>
      <c r="AT97" s="2"/>
    </row>
    <row r="98" spans="2:57" x14ac:dyDescent="0.3">
      <c r="B98" s="150"/>
      <c r="C98" s="143">
        <v>26</v>
      </c>
      <c r="D98" s="143" t="s">
        <v>200</v>
      </c>
      <c r="E98" s="147">
        <v>1</v>
      </c>
      <c r="F98" s="146"/>
      <c r="G98" s="146"/>
      <c r="H98" s="146"/>
      <c r="I98" s="8"/>
      <c r="J98" s="9"/>
      <c r="K98" s="9"/>
      <c r="L98" s="9"/>
      <c r="M98" s="9"/>
      <c r="N98" s="9"/>
      <c r="O98" s="146"/>
      <c r="P98" s="146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O98" s="2"/>
      <c r="AP98" s="2"/>
      <c r="AQ98" s="2"/>
      <c r="AR98" s="2"/>
      <c r="AS98" s="2"/>
      <c r="AT98" s="2"/>
      <c r="BD98" s="20"/>
    </row>
    <row r="99" spans="2:57" x14ac:dyDescent="0.3">
      <c r="B99" s="151" t="s">
        <v>292</v>
      </c>
      <c r="C99" s="152"/>
      <c r="D99" s="152"/>
      <c r="E99" s="153">
        <v>1</v>
      </c>
      <c r="F99" s="146"/>
      <c r="G99" s="146"/>
      <c r="H99" s="146"/>
      <c r="I99" s="8"/>
      <c r="J99" s="9"/>
      <c r="K99" s="9"/>
      <c r="L99" s="9"/>
      <c r="M99" s="9"/>
      <c r="N99" s="9"/>
      <c r="O99" s="146"/>
      <c r="P99" s="146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O99" s="2"/>
      <c r="AP99" s="2"/>
      <c r="AQ99" s="2"/>
      <c r="AR99" s="2"/>
      <c r="AS99" s="2"/>
      <c r="AT99" s="2"/>
      <c r="BD99" s="20"/>
      <c r="BE99" s="20"/>
    </row>
    <row r="100" spans="2:57" s="20" customFormat="1" x14ac:dyDescent="0.3">
      <c r="B100" s="143" t="s">
        <v>79</v>
      </c>
      <c r="C100" s="143" t="s">
        <v>78</v>
      </c>
      <c r="D100" s="143" t="s">
        <v>74</v>
      </c>
      <c r="E100" s="147">
        <v>1</v>
      </c>
      <c r="F100" s="146"/>
      <c r="G100" s="146"/>
      <c r="H100" s="146"/>
      <c r="I100" s="8"/>
      <c r="J100" s="9"/>
      <c r="K100" s="9"/>
      <c r="L100" s="9"/>
      <c r="M100" s="9"/>
      <c r="N100" s="9"/>
      <c r="O100" s="146"/>
      <c r="P100" s="146"/>
    </row>
    <row r="101" spans="2:57" s="20" customFormat="1" x14ac:dyDescent="0.3">
      <c r="B101" s="151" t="s">
        <v>293</v>
      </c>
      <c r="C101" s="152"/>
      <c r="D101" s="152"/>
      <c r="E101" s="153">
        <v>1</v>
      </c>
      <c r="F101" s="154"/>
      <c r="G101" s="154"/>
      <c r="H101" s="154"/>
      <c r="I101" s="8"/>
      <c r="J101" s="9"/>
      <c r="K101" s="9"/>
      <c r="L101" s="9"/>
      <c r="M101" s="9"/>
      <c r="N101" s="9"/>
      <c r="O101" s="154"/>
      <c r="P101" s="154"/>
    </row>
    <row r="102" spans="2:57" s="20" customFormat="1" x14ac:dyDescent="0.3">
      <c r="B102" s="143" t="s">
        <v>222</v>
      </c>
      <c r="C102" s="143" t="s">
        <v>221</v>
      </c>
      <c r="D102" s="143" t="s">
        <v>219</v>
      </c>
      <c r="E102" s="147">
        <v>1</v>
      </c>
      <c r="F102" s="154"/>
      <c r="G102" s="154"/>
      <c r="H102" s="154"/>
      <c r="I102" s="154"/>
      <c r="J102" s="155"/>
      <c r="K102" s="155"/>
      <c r="L102" s="155"/>
      <c r="M102" s="155"/>
      <c r="N102" s="155"/>
      <c r="O102" s="154"/>
      <c r="P102" s="154"/>
      <c r="BD102" s="2"/>
    </row>
    <row r="103" spans="2:57" s="20" customFormat="1" x14ac:dyDescent="0.3">
      <c r="B103" s="151" t="s">
        <v>294</v>
      </c>
      <c r="C103" s="152"/>
      <c r="D103" s="152"/>
      <c r="E103" s="153">
        <v>1</v>
      </c>
      <c r="F103" s="154"/>
      <c r="G103" s="154"/>
      <c r="H103" s="154"/>
      <c r="I103" s="154"/>
      <c r="J103" s="155"/>
      <c r="K103" s="155"/>
      <c r="L103" s="155"/>
      <c r="M103" s="155"/>
      <c r="N103" s="155"/>
      <c r="O103" s="154"/>
      <c r="P103" s="154"/>
      <c r="BD103" s="2"/>
      <c r="BE103" s="2"/>
    </row>
    <row r="104" spans="2:57" s="20" customFormat="1" x14ac:dyDescent="0.3">
      <c r="B104" s="156" t="s">
        <v>295</v>
      </c>
      <c r="C104" s="157"/>
      <c r="D104" s="157"/>
      <c r="E104" s="158">
        <v>55</v>
      </c>
      <c r="F104" s="154"/>
      <c r="G104" s="154"/>
      <c r="H104" s="154"/>
      <c r="I104" s="154"/>
      <c r="J104" s="155"/>
      <c r="K104" s="155"/>
      <c r="L104" s="155"/>
      <c r="M104" s="155"/>
      <c r="N104" s="155"/>
      <c r="O104" s="154"/>
      <c r="P104" s="154"/>
      <c r="BD104" s="2"/>
      <c r="BE104" s="2"/>
    </row>
    <row r="105" spans="2:57" s="20" customFormat="1" x14ac:dyDescent="0.3">
      <c r="B105"/>
      <c r="C105"/>
      <c r="D105"/>
      <c r="E105"/>
      <c r="F105" s="154"/>
      <c r="G105" s="154"/>
      <c r="H105" s="154"/>
      <c r="I105" s="154"/>
      <c r="J105" s="155"/>
      <c r="K105" s="155"/>
      <c r="L105" s="155"/>
      <c r="M105" s="155"/>
      <c r="N105" s="155"/>
      <c r="O105" s="154"/>
      <c r="P105" s="154"/>
      <c r="BD105" s="2"/>
      <c r="BE105" s="2"/>
    </row>
    <row r="106" spans="2:57" s="20" customFormat="1" x14ac:dyDescent="0.3">
      <c r="B106" s="8"/>
      <c r="C106" s="8"/>
      <c r="D106" s="8"/>
      <c r="E106" s="159"/>
      <c r="F106" s="154"/>
      <c r="G106" s="154"/>
      <c r="H106" s="154"/>
      <c r="I106" s="154"/>
      <c r="J106" s="155"/>
      <c r="K106" s="155"/>
      <c r="L106" s="155"/>
      <c r="M106" s="155"/>
      <c r="N106" s="155"/>
      <c r="O106" s="154"/>
      <c r="P106" s="154"/>
      <c r="BD106" s="2"/>
      <c r="BE106" s="2"/>
    </row>
    <row r="107" spans="2:57" s="20" customFormat="1" x14ac:dyDescent="0.3">
      <c r="B107" s="8"/>
      <c r="C107" s="8"/>
      <c r="D107" s="8"/>
      <c r="E107" s="159"/>
      <c r="F107" s="154"/>
      <c r="G107" s="154"/>
      <c r="H107" s="154"/>
      <c r="I107" s="154"/>
      <c r="J107" s="155"/>
      <c r="K107" s="155"/>
      <c r="L107" s="155"/>
      <c r="M107" s="155"/>
      <c r="N107" s="155"/>
      <c r="O107" s="154"/>
      <c r="P107" s="154"/>
      <c r="BD107" s="2"/>
      <c r="BE107" s="2"/>
    </row>
    <row r="108" spans="2:57" s="20" customFormat="1" x14ac:dyDescent="0.3">
      <c r="B108" s="8"/>
      <c r="C108" s="8"/>
      <c r="D108" s="8"/>
      <c r="E108" s="159"/>
      <c r="F108" s="154"/>
      <c r="G108" s="154"/>
      <c r="H108" s="154"/>
      <c r="I108" s="154"/>
      <c r="J108" s="155"/>
      <c r="K108" s="155"/>
      <c r="L108" s="155"/>
      <c r="M108" s="155"/>
      <c r="N108" s="155"/>
      <c r="O108" s="154"/>
      <c r="P108" s="154"/>
      <c r="BD108" s="2"/>
      <c r="BE108" s="2"/>
    </row>
    <row r="109" spans="2:57" s="20" customFormat="1" x14ac:dyDescent="0.3">
      <c r="B109" s="8"/>
      <c r="C109" s="8"/>
      <c r="D109" s="8"/>
      <c r="E109" s="159"/>
      <c r="F109" s="154"/>
      <c r="G109" s="154"/>
      <c r="H109" s="154"/>
      <c r="I109" s="154"/>
      <c r="J109" s="155"/>
      <c r="K109" s="155"/>
      <c r="L109" s="155"/>
      <c r="M109" s="155"/>
      <c r="N109" s="155"/>
      <c r="O109" s="154"/>
      <c r="P109" s="154"/>
      <c r="BD109" s="2"/>
      <c r="BE109" s="2"/>
    </row>
    <row r="110" spans="2:57" s="20" customFormat="1" x14ac:dyDescent="0.3">
      <c r="B110" s="8"/>
      <c r="C110" s="8"/>
      <c r="D110" s="8"/>
      <c r="E110" s="159"/>
      <c r="F110" s="154"/>
      <c r="G110" s="154"/>
      <c r="H110" s="154"/>
      <c r="I110" s="154"/>
      <c r="J110" s="155"/>
      <c r="K110" s="155"/>
      <c r="L110" s="155"/>
      <c r="M110" s="155"/>
      <c r="N110" s="155"/>
      <c r="O110" s="154"/>
      <c r="P110" s="154"/>
      <c r="BD110" s="2"/>
      <c r="BE110" s="2"/>
    </row>
    <row r="111" spans="2:57" x14ac:dyDescent="0.3">
      <c r="B111" s="160" t="s">
        <v>296</v>
      </c>
      <c r="D111" s="2"/>
      <c r="F111" s="3"/>
      <c r="G111" s="3"/>
      <c r="H111" s="3"/>
      <c r="I111" s="3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O111" s="2"/>
      <c r="AP111" s="2"/>
      <c r="AQ111" s="2"/>
      <c r="AR111" s="2"/>
      <c r="AS111" s="2"/>
      <c r="AT111" s="2"/>
    </row>
    <row r="112" spans="2:57" x14ac:dyDescent="0.3">
      <c r="D112" s="2"/>
      <c r="F112" s="3"/>
      <c r="G112" s="3"/>
      <c r="H112" s="3"/>
      <c r="I112" s="3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O112" s="2"/>
      <c r="AP112" s="2"/>
      <c r="AQ112" s="2"/>
      <c r="AR112" s="2"/>
      <c r="AS112" s="2"/>
      <c r="AT112" s="2"/>
    </row>
    <row r="113" spans="2:46" x14ac:dyDescent="0.3">
      <c r="B113" s="143" t="s">
        <v>281</v>
      </c>
      <c r="C113" s="144"/>
      <c r="D113" s="144"/>
      <c r="E113" s="145"/>
      <c r="F113" s="146"/>
      <c r="G113" s="146"/>
      <c r="H113" s="146"/>
      <c r="I113" s="146"/>
      <c r="J113" s="2"/>
      <c r="K113" s="2"/>
      <c r="L113" s="2"/>
      <c r="M113" s="2"/>
      <c r="N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O113" s="2"/>
      <c r="AP113" s="2"/>
      <c r="AQ113" s="2"/>
      <c r="AR113" s="2"/>
      <c r="AS113" s="2"/>
      <c r="AT113" s="2"/>
    </row>
    <row r="114" spans="2:46" x14ac:dyDescent="0.3">
      <c r="B114" s="143" t="s">
        <v>33</v>
      </c>
      <c r="C114" s="143" t="s">
        <v>32</v>
      </c>
      <c r="D114" s="143" t="s">
        <v>13</v>
      </c>
      <c r="E114" s="145" t="s">
        <v>19</v>
      </c>
      <c r="F114" s="146"/>
      <c r="G114" s="146"/>
      <c r="H114" s="146"/>
      <c r="I114" s="146"/>
      <c r="J114" s="2"/>
      <c r="K114" s="2"/>
      <c r="L114" s="2"/>
      <c r="M114" s="2"/>
      <c r="N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O114" s="2"/>
      <c r="AP114" s="2"/>
      <c r="AQ114" s="2"/>
      <c r="AR114" s="2"/>
      <c r="AS114" s="2"/>
      <c r="AT114" s="2"/>
    </row>
    <row r="115" spans="2:46" x14ac:dyDescent="0.3">
      <c r="B115" s="143" t="s">
        <v>88</v>
      </c>
      <c r="C115" s="143" t="s">
        <v>170</v>
      </c>
      <c r="D115" s="143" t="s">
        <v>266</v>
      </c>
      <c r="E115" s="147">
        <v>2</v>
      </c>
      <c r="F115" s="146"/>
      <c r="G115" s="146"/>
      <c r="H115" s="146"/>
      <c r="I115" s="146"/>
      <c r="J115" s="2"/>
      <c r="K115" s="2"/>
      <c r="L115" s="2"/>
      <c r="M115" s="2"/>
      <c r="N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O115" s="2"/>
      <c r="AP115" s="2"/>
      <c r="AQ115" s="2"/>
      <c r="AR115" s="2"/>
      <c r="AS115" s="2"/>
      <c r="AT115" s="2"/>
    </row>
    <row r="116" spans="2:46" x14ac:dyDescent="0.3">
      <c r="B116" s="150"/>
      <c r="C116" s="143" t="s">
        <v>210</v>
      </c>
      <c r="D116" s="143" t="s">
        <v>207</v>
      </c>
      <c r="E116" s="147">
        <v>2</v>
      </c>
      <c r="F116" s="146"/>
      <c r="G116" s="146"/>
      <c r="H116" s="146"/>
      <c r="I116" s="146"/>
      <c r="J116" s="2"/>
      <c r="K116" s="2"/>
      <c r="L116" s="2"/>
      <c r="M116" s="2"/>
      <c r="N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O116" s="2"/>
      <c r="AP116" s="2"/>
      <c r="AQ116" s="2"/>
      <c r="AR116" s="2"/>
      <c r="AS116" s="2"/>
      <c r="AT116" s="2"/>
    </row>
    <row r="117" spans="2:46" x14ac:dyDescent="0.3">
      <c r="B117" s="150"/>
      <c r="C117" s="143" t="s">
        <v>138</v>
      </c>
      <c r="D117" s="143" t="s">
        <v>135</v>
      </c>
      <c r="E117" s="147">
        <v>1</v>
      </c>
      <c r="F117" s="146"/>
      <c r="G117" s="146"/>
      <c r="H117" s="146"/>
      <c r="I117" s="146"/>
      <c r="J117" s="2"/>
      <c r="K117" s="2"/>
      <c r="L117" s="2"/>
      <c r="M117" s="2"/>
      <c r="N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O117" s="2"/>
      <c r="AP117" s="2"/>
      <c r="AQ117" s="2"/>
      <c r="AR117" s="2"/>
      <c r="AS117" s="2"/>
      <c r="AT117" s="2"/>
    </row>
    <row r="118" spans="2:46" x14ac:dyDescent="0.3">
      <c r="B118" s="150"/>
      <c r="C118" s="143" t="s">
        <v>88</v>
      </c>
      <c r="D118" s="143" t="s">
        <v>256</v>
      </c>
      <c r="E118" s="147">
        <v>2</v>
      </c>
      <c r="F118" s="146"/>
      <c r="G118" s="146"/>
      <c r="H118" s="146"/>
      <c r="I118" s="146"/>
      <c r="J118" s="2"/>
      <c r="K118" s="2"/>
      <c r="L118" s="2"/>
      <c r="M118" s="2"/>
      <c r="N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O118" s="2"/>
      <c r="AP118" s="2"/>
      <c r="AQ118" s="2"/>
      <c r="AR118" s="2"/>
      <c r="AS118" s="2"/>
      <c r="AT118" s="2"/>
    </row>
    <row r="119" spans="2:46" x14ac:dyDescent="0.3">
      <c r="B119" s="150"/>
      <c r="C119" s="143" t="s">
        <v>113</v>
      </c>
      <c r="D119" s="143" t="s">
        <v>111</v>
      </c>
      <c r="E119" s="147">
        <v>1</v>
      </c>
      <c r="F119" s="146"/>
      <c r="G119" s="146"/>
      <c r="H119" s="146"/>
      <c r="I119" s="146"/>
      <c r="J119" s="2"/>
      <c r="K119" s="2"/>
      <c r="L119" s="2"/>
      <c r="M119" s="2"/>
      <c r="N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O119" s="2"/>
      <c r="AP119" s="2"/>
      <c r="AQ119" s="2"/>
      <c r="AR119" s="2"/>
      <c r="AS119" s="2"/>
      <c r="AT119" s="2"/>
    </row>
    <row r="120" spans="2:46" x14ac:dyDescent="0.3">
      <c r="B120" s="150"/>
      <c r="C120" s="143" t="s">
        <v>202</v>
      </c>
      <c r="D120" s="143" t="s">
        <v>263</v>
      </c>
      <c r="E120" s="147">
        <v>1</v>
      </c>
      <c r="F120" s="146"/>
      <c r="G120" s="146"/>
      <c r="H120" s="146"/>
      <c r="I120" s="146"/>
      <c r="J120" s="2"/>
      <c r="K120" s="2"/>
      <c r="L120" s="2"/>
      <c r="M120" s="2"/>
      <c r="N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O120" s="2"/>
      <c r="AP120" s="2"/>
      <c r="AQ120" s="2"/>
      <c r="AR120" s="2"/>
      <c r="AS120" s="2"/>
      <c r="AT120" s="2"/>
    </row>
    <row r="121" spans="2:46" x14ac:dyDescent="0.3">
      <c r="B121" s="150"/>
      <c r="C121" s="143" t="s">
        <v>68</v>
      </c>
      <c r="D121" s="143" t="s">
        <v>236</v>
      </c>
      <c r="E121" s="147">
        <v>1</v>
      </c>
      <c r="F121" s="146"/>
      <c r="G121" s="146"/>
      <c r="H121" s="146"/>
      <c r="I121" s="146"/>
      <c r="J121" s="2"/>
      <c r="K121" s="2"/>
      <c r="L121" s="2"/>
      <c r="M121" s="2"/>
      <c r="N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O121" s="2"/>
      <c r="AP121" s="2"/>
      <c r="AQ121" s="2"/>
      <c r="AR121" s="2"/>
      <c r="AS121" s="2"/>
      <c r="AT121" s="2"/>
    </row>
    <row r="122" spans="2:46" x14ac:dyDescent="0.3">
      <c r="B122" s="150"/>
      <c r="C122" s="143" t="s">
        <v>151</v>
      </c>
      <c r="D122" s="143" t="s">
        <v>149</v>
      </c>
      <c r="E122" s="147">
        <v>1</v>
      </c>
      <c r="F122" s="146"/>
      <c r="G122" s="146"/>
      <c r="H122" s="146"/>
      <c r="I122" s="146"/>
      <c r="J122" s="2"/>
      <c r="K122" s="2"/>
      <c r="L122" s="2"/>
      <c r="M122" s="2"/>
      <c r="N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O122" s="2"/>
      <c r="AP122" s="2"/>
      <c r="AQ122" s="2"/>
      <c r="AR122" s="2"/>
      <c r="AS122" s="2"/>
      <c r="AT122" s="2"/>
    </row>
    <row r="123" spans="2:46" x14ac:dyDescent="0.3">
      <c r="B123" s="150"/>
      <c r="C123" s="143" t="s">
        <v>87</v>
      </c>
      <c r="D123" s="143" t="s">
        <v>85</v>
      </c>
      <c r="E123" s="147">
        <v>2</v>
      </c>
      <c r="F123" s="146"/>
      <c r="G123" s="146"/>
      <c r="H123" s="146"/>
      <c r="I123" s="146"/>
      <c r="J123" s="2"/>
      <c r="K123" s="2"/>
      <c r="L123" s="2"/>
      <c r="M123" s="2"/>
      <c r="N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O123" s="2"/>
      <c r="AP123" s="2"/>
      <c r="AQ123" s="2"/>
      <c r="AR123" s="2"/>
      <c r="AS123" s="2"/>
      <c r="AT123" s="2"/>
    </row>
    <row r="124" spans="2:46" x14ac:dyDescent="0.3">
      <c r="B124" s="150"/>
      <c r="C124" s="143" t="s">
        <v>107</v>
      </c>
      <c r="D124" s="143" t="s">
        <v>146</v>
      </c>
      <c r="E124" s="147">
        <v>1</v>
      </c>
      <c r="F124" s="146"/>
      <c r="G124" s="146"/>
      <c r="H124" s="146"/>
      <c r="I124" s="146"/>
      <c r="J124" s="2"/>
      <c r="K124" s="2"/>
      <c r="L124" s="2"/>
      <c r="M124" s="2"/>
      <c r="N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O124" s="2"/>
      <c r="AP124" s="2"/>
      <c r="AQ124" s="2"/>
      <c r="AR124" s="2"/>
      <c r="AS124" s="2"/>
      <c r="AT124" s="2"/>
    </row>
    <row r="125" spans="2:46" x14ac:dyDescent="0.3">
      <c r="B125" s="150"/>
      <c r="C125" s="143" t="s">
        <v>175</v>
      </c>
      <c r="D125" s="143" t="s">
        <v>173</v>
      </c>
      <c r="E125" s="147">
        <v>2</v>
      </c>
      <c r="F125" s="146"/>
      <c r="G125" s="146"/>
      <c r="H125" s="146"/>
      <c r="I125" s="146"/>
      <c r="J125" s="2"/>
      <c r="K125" s="2"/>
      <c r="L125" s="2"/>
      <c r="M125" s="2"/>
      <c r="N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O125" s="2"/>
      <c r="AP125" s="2"/>
      <c r="AQ125" s="2"/>
      <c r="AR125" s="2"/>
      <c r="AS125" s="2"/>
      <c r="AT125" s="2"/>
    </row>
    <row r="126" spans="2:46" x14ac:dyDescent="0.3">
      <c r="B126" s="150"/>
      <c r="C126" s="143" t="s">
        <v>100</v>
      </c>
      <c r="D126" s="143" t="s">
        <v>195</v>
      </c>
      <c r="E126" s="147">
        <v>1</v>
      </c>
      <c r="F126" s="146"/>
      <c r="G126" s="146"/>
      <c r="H126" s="146"/>
      <c r="I126" s="146"/>
      <c r="J126" s="2"/>
      <c r="K126" s="2"/>
      <c r="L126" s="2"/>
      <c r="M126" s="2"/>
      <c r="N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O126" s="2"/>
      <c r="AP126" s="2"/>
      <c r="AQ126" s="2"/>
      <c r="AR126" s="2"/>
      <c r="AS126" s="2"/>
      <c r="AT126" s="2"/>
    </row>
    <row r="127" spans="2:46" x14ac:dyDescent="0.3">
      <c r="B127" s="150"/>
      <c r="C127" s="143" t="s">
        <v>228</v>
      </c>
      <c r="D127" s="143" t="s">
        <v>226</v>
      </c>
      <c r="E127" s="147">
        <v>2</v>
      </c>
      <c r="F127" s="146"/>
      <c r="G127" s="146"/>
      <c r="H127" s="146"/>
      <c r="I127" s="146"/>
      <c r="J127" s="2"/>
      <c r="K127" s="2"/>
      <c r="L127" s="2"/>
      <c r="M127" s="2"/>
      <c r="N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O127" s="2"/>
      <c r="AP127" s="2"/>
      <c r="AQ127" s="2"/>
      <c r="AR127" s="2"/>
      <c r="AS127" s="2"/>
      <c r="AT127" s="2"/>
    </row>
    <row r="128" spans="2:46" x14ac:dyDescent="0.3">
      <c r="B128" s="161" t="s">
        <v>284</v>
      </c>
      <c r="C128" s="162"/>
      <c r="D128" s="162"/>
      <c r="E128" s="163">
        <v>19</v>
      </c>
      <c r="F128" s="146"/>
      <c r="G128" s="146"/>
      <c r="H128" s="146"/>
      <c r="I128" s="146"/>
      <c r="J128" s="2"/>
      <c r="K128" s="2"/>
      <c r="L128" s="2"/>
      <c r="M128" s="2"/>
      <c r="N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O128" s="2"/>
      <c r="AP128" s="2"/>
      <c r="AQ128" s="2"/>
      <c r="AR128" s="2"/>
      <c r="AS128" s="2"/>
      <c r="AT128" s="2"/>
    </row>
    <row r="129" spans="2:46" x14ac:dyDescent="0.3">
      <c r="B129" s="143" t="s">
        <v>100</v>
      </c>
      <c r="C129" s="143" t="s">
        <v>120</v>
      </c>
      <c r="D129" s="143" t="s">
        <v>187</v>
      </c>
      <c r="E129" s="147">
        <v>1</v>
      </c>
      <c r="F129" s="146"/>
      <c r="G129" s="146"/>
      <c r="H129" s="146"/>
      <c r="I129" s="146"/>
      <c r="J129" s="2"/>
      <c r="K129" s="2"/>
      <c r="L129" s="2"/>
      <c r="M129" s="2"/>
      <c r="N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O129" s="2"/>
      <c r="AP129" s="2"/>
      <c r="AQ129" s="2"/>
      <c r="AR129" s="2"/>
      <c r="AS129" s="2"/>
      <c r="AT129" s="2"/>
    </row>
    <row r="130" spans="2:46" x14ac:dyDescent="0.3">
      <c r="B130" s="150"/>
      <c r="C130" s="143" t="s">
        <v>99</v>
      </c>
      <c r="D130" s="143" t="s">
        <v>96</v>
      </c>
      <c r="E130" s="147">
        <v>2</v>
      </c>
      <c r="F130" s="146"/>
      <c r="G130" s="146"/>
      <c r="H130" s="146"/>
      <c r="I130" s="146"/>
      <c r="J130" s="2"/>
      <c r="K130" s="2"/>
      <c r="L130" s="2"/>
      <c r="M130" s="2"/>
      <c r="N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O130" s="2"/>
      <c r="AP130" s="2"/>
      <c r="AQ130" s="2"/>
      <c r="AR130" s="2"/>
      <c r="AS130" s="2"/>
      <c r="AT130" s="2"/>
    </row>
    <row r="131" spans="2:46" x14ac:dyDescent="0.3">
      <c r="B131" s="150"/>
      <c r="C131" s="143" t="s">
        <v>156</v>
      </c>
      <c r="D131" s="143" t="s">
        <v>154</v>
      </c>
      <c r="E131" s="147">
        <v>2</v>
      </c>
      <c r="F131" s="146"/>
      <c r="G131" s="146"/>
      <c r="H131" s="146"/>
      <c r="I131" s="146"/>
      <c r="J131" s="2"/>
      <c r="K131" s="2"/>
      <c r="L131" s="2"/>
      <c r="M131" s="2"/>
      <c r="N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O131" s="2"/>
      <c r="AP131" s="2"/>
      <c r="AQ131" s="2"/>
      <c r="AR131" s="2"/>
      <c r="AS131" s="2"/>
      <c r="AT131" s="2"/>
    </row>
    <row r="132" spans="2:46" x14ac:dyDescent="0.3">
      <c r="B132" s="150"/>
      <c r="C132" s="143" t="s">
        <v>106</v>
      </c>
      <c r="D132" s="143" t="s">
        <v>248</v>
      </c>
      <c r="E132" s="147">
        <v>1</v>
      </c>
      <c r="F132" s="146"/>
      <c r="G132" s="146"/>
      <c r="H132" s="146"/>
      <c r="I132" s="146"/>
      <c r="J132" s="2"/>
      <c r="K132" s="2"/>
      <c r="L132" s="2"/>
      <c r="M132" s="2"/>
      <c r="N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O132" s="2"/>
      <c r="AP132" s="2"/>
      <c r="AQ132" s="2"/>
      <c r="AR132" s="2"/>
      <c r="AS132" s="2"/>
      <c r="AT132" s="2"/>
    </row>
    <row r="133" spans="2:46" x14ac:dyDescent="0.3">
      <c r="B133" s="150"/>
      <c r="C133" s="143" t="s">
        <v>182</v>
      </c>
      <c r="D133" s="143" t="s">
        <v>179</v>
      </c>
      <c r="E133" s="147">
        <v>2</v>
      </c>
      <c r="F133" s="146"/>
      <c r="G133" s="146"/>
      <c r="H133" s="146"/>
      <c r="I133" s="146"/>
      <c r="J133" s="2"/>
      <c r="K133" s="2"/>
      <c r="L133" s="2"/>
      <c r="M133" s="2"/>
      <c r="N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O133" s="2"/>
      <c r="AP133" s="2"/>
      <c r="AQ133" s="2"/>
      <c r="AR133" s="2"/>
      <c r="AS133" s="2"/>
      <c r="AT133" s="2"/>
    </row>
    <row r="134" spans="2:46" x14ac:dyDescent="0.3">
      <c r="B134" s="161" t="s">
        <v>283</v>
      </c>
      <c r="C134" s="162"/>
      <c r="D134" s="162"/>
      <c r="E134" s="163">
        <v>8</v>
      </c>
      <c r="F134" s="146"/>
      <c r="G134" s="146"/>
      <c r="H134" s="146"/>
      <c r="I134" s="146"/>
      <c r="J134" s="2"/>
      <c r="K134" s="2"/>
      <c r="L134" s="2"/>
      <c r="M134" s="2"/>
      <c r="N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O134" s="2"/>
      <c r="AP134" s="2"/>
      <c r="AQ134" s="2"/>
      <c r="AR134" s="2"/>
      <c r="AS134" s="2"/>
      <c r="AT134" s="2"/>
    </row>
    <row r="135" spans="2:46" x14ac:dyDescent="0.3">
      <c r="B135" s="143" t="s">
        <v>99</v>
      </c>
      <c r="C135" s="143" t="s">
        <v>202</v>
      </c>
      <c r="D135" s="143" t="s">
        <v>200</v>
      </c>
      <c r="E135" s="147">
        <v>1</v>
      </c>
      <c r="F135" s="146"/>
      <c r="G135" s="146"/>
      <c r="H135" s="146"/>
      <c r="I135" s="146"/>
      <c r="J135" s="2"/>
      <c r="K135" s="2"/>
      <c r="L135" s="2"/>
      <c r="M135" s="2"/>
      <c r="N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O135" s="2"/>
      <c r="AP135" s="2"/>
      <c r="AQ135" s="2"/>
      <c r="AR135" s="2"/>
      <c r="AS135" s="2"/>
      <c r="AT135" s="2"/>
    </row>
    <row r="136" spans="2:46" x14ac:dyDescent="0.3">
      <c r="B136" s="161" t="s">
        <v>292</v>
      </c>
      <c r="C136" s="162"/>
      <c r="D136" s="162"/>
      <c r="E136" s="163">
        <v>1</v>
      </c>
      <c r="F136" s="146"/>
      <c r="G136" s="146"/>
      <c r="H136" s="146"/>
      <c r="I136" s="146"/>
      <c r="J136" s="2"/>
      <c r="K136" s="2"/>
      <c r="L136" s="2"/>
      <c r="M136" s="2"/>
      <c r="N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O136" s="2"/>
      <c r="AP136" s="2"/>
      <c r="AQ136" s="2"/>
      <c r="AR136" s="2"/>
      <c r="AS136" s="2"/>
      <c r="AT136" s="2"/>
    </row>
    <row r="137" spans="2:46" x14ac:dyDescent="0.3">
      <c r="B137" s="143" t="s">
        <v>286</v>
      </c>
      <c r="C137" s="143" t="s">
        <v>286</v>
      </c>
      <c r="D137" s="143" t="s">
        <v>130</v>
      </c>
      <c r="E137" s="147">
        <v>1</v>
      </c>
      <c r="F137" s="146"/>
      <c r="G137" s="146"/>
      <c r="H137" s="146"/>
      <c r="I137" s="146"/>
      <c r="J137" s="2"/>
      <c r="K137" s="2"/>
      <c r="L137" s="2"/>
      <c r="M137" s="2"/>
      <c r="N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O137" s="2"/>
      <c r="AP137" s="2"/>
      <c r="AQ137" s="2"/>
      <c r="AR137" s="2"/>
      <c r="AS137" s="2"/>
      <c r="AT137" s="2"/>
    </row>
    <row r="138" spans="2:46" x14ac:dyDescent="0.3">
      <c r="B138" s="150"/>
      <c r="C138" s="150"/>
      <c r="D138" s="164" t="s">
        <v>160</v>
      </c>
      <c r="E138" s="165">
        <v>2</v>
      </c>
      <c r="F138" s="146"/>
      <c r="G138" s="146"/>
      <c r="H138" s="146"/>
      <c r="I138" s="146"/>
      <c r="J138" s="2"/>
      <c r="K138" s="2"/>
      <c r="L138" s="2"/>
      <c r="M138" s="2"/>
      <c r="N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O138" s="2"/>
      <c r="AP138" s="2"/>
      <c r="AQ138" s="2"/>
      <c r="AR138" s="2"/>
      <c r="AS138" s="2"/>
      <c r="AT138" s="2"/>
    </row>
    <row r="139" spans="2:46" x14ac:dyDescent="0.3">
      <c r="B139" s="150"/>
      <c r="C139" s="150"/>
      <c r="D139" s="164" t="s">
        <v>168</v>
      </c>
      <c r="E139" s="165">
        <v>1</v>
      </c>
      <c r="F139" s="146"/>
      <c r="G139" s="146"/>
      <c r="H139" s="146"/>
      <c r="I139" s="146"/>
      <c r="J139" s="2"/>
      <c r="K139" s="2"/>
      <c r="L139" s="2"/>
      <c r="M139" s="2"/>
      <c r="N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O139" s="2"/>
      <c r="AP139" s="2"/>
      <c r="AQ139" s="2"/>
      <c r="AR139" s="2"/>
      <c r="AS139" s="2"/>
      <c r="AT139" s="2"/>
    </row>
    <row r="140" spans="2:46" x14ac:dyDescent="0.3">
      <c r="B140" s="150"/>
      <c r="C140" s="150"/>
      <c r="D140" s="164" t="s">
        <v>269</v>
      </c>
      <c r="E140" s="165">
        <v>1</v>
      </c>
      <c r="F140" s="146"/>
      <c r="G140" s="146"/>
      <c r="H140" s="146"/>
      <c r="I140" s="146"/>
      <c r="J140" s="2"/>
      <c r="K140" s="2"/>
      <c r="L140" s="2"/>
      <c r="M140" s="2"/>
      <c r="N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O140" s="2"/>
      <c r="AP140" s="2"/>
      <c r="AQ140" s="2"/>
      <c r="AR140" s="2"/>
      <c r="AS140" s="2"/>
      <c r="AT140" s="2"/>
    </row>
    <row r="141" spans="2:46" x14ac:dyDescent="0.3">
      <c r="B141" s="150"/>
      <c r="C141" s="150"/>
      <c r="D141" s="164" t="s">
        <v>232</v>
      </c>
      <c r="E141" s="165">
        <v>1</v>
      </c>
      <c r="F141" s="146"/>
      <c r="G141" s="146"/>
      <c r="H141" s="146"/>
      <c r="I141" s="146"/>
      <c r="J141" s="2"/>
      <c r="K141" s="2"/>
      <c r="L141" s="2"/>
      <c r="M141" s="2"/>
      <c r="N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O141" s="2"/>
      <c r="AP141" s="2"/>
      <c r="AQ141" s="2"/>
      <c r="AR141" s="2"/>
      <c r="AS141" s="2"/>
      <c r="AT141" s="2"/>
    </row>
    <row r="142" spans="2:46" x14ac:dyDescent="0.3">
      <c r="B142" s="150"/>
      <c r="C142" s="150"/>
      <c r="D142" s="164" t="s">
        <v>61</v>
      </c>
      <c r="E142" s="165">
        <v>2</v>
      </c>
      <c r="F142" s="146"/>
      <c r="G142" s="146"/>
      <c r="H142" s="146"/>
      <c r="I142" s="146"/>
      <c r="J142" s="2"/>
      <c r="K142" s="2"/>
      <c r="L142" s="2"/>
      <c r="M142" s="2"/>
      <c r="N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O142" s="2"/>
      <c r="AP142" s="2"/>
      <c r="AQ142" s="2"/>
      <c r="AR142" s="2"/>
      <c r="AS142" s="2"/>
      <c r="AT142" s="2"/>
    </row>
    <row r="143" spans="2:46" x14ac:dyDescent="0.3">
      <c r="B143" s="150"/>
      <c r="C143" s="150"/>
      <c r="D143" s="164" t="s">
        <v>214</v>
      </c>
      <c r="E143" s="165">
        <v>2</v>
      </c>
      <c r="F143" s="146"/>
      <c r="G143" s="146"/>
      <c r="H143" s="146"/>
      <c r="I143" s="146"/>
      <c r="J143" s="2"/>
      <c r="K143" s="2"/>
      <c r="L143" s="2"/>
      <c r="M143" s="2"/>
      <c r="N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O143" s="2"/>
      <c r="AP143" s="2"/>
      <c r="AQ143" s="2"/>
      <c r="AR143" s="2"/>
      <c r="AS143" s="2"/>
      <c r="AT143" s="2"/>
    </row>
    <row r="144" spans="2:46" x14ac:dyDescent="0.3">
      <c r="B144" s="150"/>
      <c r="C144" s="150"/>
      <c r="D144" s="164" t="s">
        <v>192</v>
      </c>
      <c r="E144" s="165">
        <v>2</v>
      </c>
      <c r="F144" s="146"/>
      <c r="G144" s="146"/>
      <c r="H144" s="146"/>
      <c r="I144" s="146"/>
      <c r="J144" s="2"/>
      <c r="K144" s="2"/>
      <c r="L144" s="2"/>
      <c r="M144" s="2"/>
      <c r="N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O144" s="2"/>
      <c r="AP144" s="2"/>
      <c r="AQ144" s="2"/>
      <c r="AR144" s="2"/>
      <c r="AS144" s="2"/>
      <c r="AT144" s="2"/>
    </row>
    <row r="145" spans="2:46" x14ac:dyDescent="0.3">
      <c r="B145" s="150"/>
      <c r="C145" s="150"/>
      <c r="D145" s="164" t="s">
        <v>118</v>
      </c>
      <c r="E145" s="165">
        <v>1</v>
      </c>
      <c r="F145" s="146"/>
      <c r="G145" s="146"/>
      <c r="H145" s="146"/>
      <c r="I145" s="146"/>
      <c r="J145" s="2"/>
      <c r="K145" s="2"/>
      <c r="L145" s="2"/>
      <c r="M145" s="2"/>
      <c r="N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O145" s="2"/>
      <c r="AP145" s="2"/>
      <c r="AQ145" s="2"/>
      <c r="AR145" s="2"/>
      <c r="AS145" s="2"/>
      <c r="AT145" s="2"/>
    </row>
    <row r="146" spans="2:46" x14ac:dyDescent="0.3">
      <c r="B146" s="150"/>
      <c r="C146" s="150"/>
      <c r="D146" s="164" t="s">
        <v>259</v>
      </c>
      <c r="E146" s="165">
        <v>1</v>
      </c>
      <c r="F146" s="146"/>
      <c r="G146" s="146"/>
      <c r="H146" s="146"/>
      <c r="I146" s="146"/>
      <c r="J146" s="2"/>
      <c r="K146" s="2"/>
      <c r="L146" s="2"/>
      <c r="M146" s="2"/>
      <c r="N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O146" s="2"/>
      <c r="AP146" s="2"/>
      <c r="AQ146" s="2"/>
      <c r="AR146" s="2"/>
      <c r="AS146" s="2"/>
      <c r="AT146" s="2"/>
    </row>
    <row r="147" spans="2:46" x14ac:dyDescent="0.3">
      <c r="B147" s="150"/>
      <c r="C147" s="150"/>
      <c r="D147" s="164" t="s">
        <v>242</v>
      </c>
      <c r="E147" s="165">
        <v>2</v>
      </c>
      <c r="F147" s="146"/>
      <c r="G147" s="146"/>
      <c r="H147" s="146"/>
      <c r="I147" s="146"/>
      <c r="J147" s="2"/>
      <c r="K147" s="2"/>
      <c r="L147" s="2"/>
      <c r="M147" s="2"/>
      <c r="N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O147" s="2"/>
      <c r="AP147" s="2"/>
      <c r="AQ147" s="2"/>
      <c r="AR147" s="2"/>
      <c r="AS147" s="2"/>
      <c r="AT147" s="2"/>
    </row>
    <row r="148" spans="2:46" x14ac:dyDescent="0.3">
      <c r="B148" s="150"/>
      <c r="C148" s="150"/>
      <c r="D148" s="164" t="s">
        <v>142</v>
      </c>
      <c r="E148" s="165">
        <v>2</v>
      </c>
      <c r="F148" s="146"/>
      <c r="G148" s="146"/>
      <c r="H148" s="146"/>
      <c r="I148" s="146"/>
      <c r="J148" s="2"/>
      <c r="K148" s="2"/>
      <c r="L148" s="2"/>
      <c r="M148" s="2"/>
      <c r="N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O148" s="2"/>
      <c r="AP148" s="2"/>
      <c r="AQ148" s="2"/>
      <c r="AR148" s="2"/>
      <c r="AS148" s="2"/>
      <c r="AT148" s="2"/>
    </row>
    <row r="149" spans="2:46" x14ac:dyDescent="0.3">
      <c r="B149" s="150"/>
      <c r="C149" s="150"/>
      <c r="D149" s="164" t="s">
        <v>165</v>
      </c>
      <c r="E149" s="165"/>
      <c r="F149" s="146"/>
      <c r="G149" s="146"/>
      <c r="H149" s="146"/>
      <c r="I149" s="146"/>
      <c r="J149" s="2"/>
      <c r="K149" s="2"/>
      <c r="L149" s="2"/>
      <c r="M149" s="2"/>
      <c r="N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O149" s="2"/>
      <c r="AP149" s="2"/>
      <c r="AQ149" s="2"/>
      <c r="AR149" s="2"/>
      <c r="AS149" s="2"/>
      <c r="AT149" s="2"/>
    </row>
    <row r="150" spans="2:46" x14ac:dyDescent="0.3">
      <c r="B150" s="150"/>
      <c r="C150" s="150"/>
      <c r="D150" s="164" t="s">
        <v>255</v>
      </c>
      <c r="E150" s="165">
        <v>1</v>
      </c>
      <c r="F150" s="146"/>
      <c r="G150" s="146"/>
      <c r="H150" s="146"/>
      <c r="I150" s="146"/>
      <c r="J150" s="2"/>
      <c r="K150" s="2"/>
      <c r="L150" s="2"/>
      <c r="M150" s="2"/>
      <c r="N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O150" s="2"/>
      <c r="AP150" s="2"/>
      <c r="AQ150" s="2"/>
      <c r="AR150" s="2"/>
      <c r="AS150" s="2"/>
      <c r="AT150" s="2"/>
    </row>
    <row r="151" spans="2:46" x14ac:dyDescent="0.3">
      <c r="B151" s="161" t="s">
        <v>287</v>
      </c>
      <c r="C151" s="162"/>
      <c r="D151" s="162"/>
      <c r="E151" s="163">
        <v>19</v>
      </c>
      <c r="F151" s="146"/>
      <c r="G151" s="146"/>
      <c r="H151" s="146"/>
      <c r="I151" s="146"/>
      <c r="J151" s="2"/>
      <c r="K151" s="2"/>
      <c r="L151" s="2"/>
      <c r="M151" s="2"/>
      <c r="N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O151" s="2"/>
      <c r="AP151" s="2"/>
      <c r="AQ151" s="2"/>
      <c r="AR151" s="2"/>
      <c r="AS151" s="2"/>
      <c r="AT151" s="2"/>
    </row>
    <row r="152" spans="2:46" x14ac:dyDescent="0.3">
      <c r="B152" s="143" t="s">
        <v>125</v>
      </c>
      <c r="C152" s="143" t="s">
        <v>151</v>
      </c>
      <c r="D152" s="143" t="s">
        <v>251</v>
      </c>
      <c r="E152" s="147">
        <v>1</v>
      </c>
      <c r="F152" s="146"/>
      <c r="G152" s="146"/>
      <c r="H152" s="146"/>
      <c r="I152" s="146"/>
      <c r="J152" s="2"/>
      <c r="K152" s="2"/>
      <c r="L152" s="2"/>
      <c r="M152" s="2"/>
      <c r="N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O152" s="2"/>
      <c r="AP152" s="2"/>
      <c r="AQ152" s="2"/>
      <c r="AR152" s="2"/>
      <c r="AS152" s="2"/>
      <c r="AT152" s="2"/>
    </row>
    <row r="153" spans="2:46" x14ac:dyDescent="0.3">
      <c r="B153" s="161" t="s">
        <v>289</v>
      </c>
      <c r="C153" s="162"/>
      <c r="D153" s="162"/>
      <c r="E153" s="163">
        <v>1</v>
      </c>
      <c r="F153" s="146"/>
      <c r="G153" s="146"/>
      <c r="H153" s="146"/>
      <c r="I153" s="146"/>
      <c r="J153" s="2"/>
      <c r="K153" s="2"/>
      <c r="L153" s="2"/>
      <c r="M153" s="3"/>
      <c r="N153" s="3"/>
      <c r="O153" s="3"/>
      <c r="P153" s="3"/>
      <c r="Q153" s="3"/>
      <c r="R153" s="3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O153" s="2"/>
      <c r="AP153" s="2"/>
      <c r="AQ153" s="2"/>
      <c r="AR153" s="2"/>
      <c r="AS153" s="2"/>
      <c r="AT153" s="2"/>
    </row>
    <row r="154" spans="2:46" x14ac:dyDescent="0.3">
      <c r="B154" s="143" t="s">
        <v>107</v>
      </c>
      <c r="C154" s="143" t="s">
        <v>106</v>
      </c>
      <c r="D154" s="143" t="s">
        <v>104</v>
      </c>
      <c r="E154" s="147">
        <v>1</v>
      </c>
      <c r="F154" s="146"/>
      <c r="G154" s="146"/>
      <c r="H154" s="146"/>
      <c r="I154" s="146"/>
      <c r="J154" s="2"/>
      <c r="K154" s="2"/>
      <c r="L154" s="2"/>
      <c r="M154" s="3"/>
      <c r="N154" s="3"/>
      <c r="O154" s="3"/>
      <c r="P154" s="3"/>
      <c r="Q154" s="3"/>
      <c r="R154" s="3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O154" s="2"/>
      <c r="AP154" s="2"/>
      <c r="AQ154" s="2"/>
      <c r="AR154" s="2"/>
      <c r="AS154" s="2"/>
      <c r="AT154" s="2"/>
    </row>
    <row r="155" spans="2:46" x14ac:dyDescent="0.3">
      <c r="B155" s="150"/>
      <c r="C155" s="143" t="s">
        <v>125</v>
      </c>
      <c r="D155" s="143" t="s">
        <v>123</v>
      </c>
      <c r="E155" s="147">
        <v>1</v>
      </c>
      <c r="F155" s="146"/>
      <c r="G155" s="146"/>
      <c r="H155" s="146"/>
      <c r="I155" s="146"/>
      <c r="J155" s="2"/>
      <c r="K155" s="2"/>
      <c r="L155" s="2"/>
      <c r="M155" s="3"/>
      <c r="N155" s="3"/>
      <c r="O155" s="3"/>
      <c r="P155" s="3"/>
      <c r="Q155" s="3"/>
      <c r="R155" s="3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O155" s="2"/>
      <c r="AP155" s="2"/>
      <c r="AQ155" s="2"/>
      <c r="AR155" s="2"/>
      <c r="AS155" s="2"/>
      <c r="AT155" s="2"/>
    </row>
    <row r="156" spans="2:46" x14ac:dyDescent="0.3">
      <c r="B156" s="161" t="s">
        <v>288</v>
      </c>
      <c r="C156" s="162"/>
      <c r="D156" s="162"/>
      <c r="E156" s="163">
        <v>2</v>
      </c>
      <c r="F156" s="146"/>
      <c r="G156" s="146"/>
      <c r="H156" s="146"/>
      <c r="I156" s="146"/>
      <c r="J156" s="2"/>
      <c r="K156" s="2"/>
      <c r="L156" s="2"/>
      <c r="M156" s="3"/>
      <c r="N156" s="3"/>
      <c r="O156" s="3"/>
      <c r="P156" s="3"/>
      <c r="Q156" s="3"/>
      <c r="R156" s="3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O156" s="2"/>
      <c r="AP156" s="2"/>
      <c r="AQ156" s="2"/>
      <c r="AR156" s="2"/>
      <c r="AS156" s="2"/>
      <c r="AT156" s="2"/>
    </row>
    <row r="157" spans="2:46" x14ac:dyDescent="0.3">
      <c r="B157" s="143" t="s">
        <v>79</v>
      </c>
      <c r="C157" s="143" t="s">
        <v>80</v>
      </c>
      <c r="D157" s="143" t="s">
        <v>74</v>
      </c>
      <c r="E157" s="147">
        <v>1</v>
      </c>
      <c r="F157" s="146"/>
      <c r="G157" s="146"/>
      <c r="H157" s="146"/>
      <c r="I157" s="146"/>
      <c r="J157" s="2"/>
      <c r="K157" s="2"/>
      <c r="L157" s="2"/>
      <c r="M157" s="3"/>
      <c r="N157" s="3"/>
      <c r="O157" s="3"/>
      <c r="P157" s="3"/>
      <c r="Q157" s="3"/>
      <c r="R157" s="3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O157" s="2"/>
      <c r="AP157" s="2"/>
      <c r="AQ157" s="2"/>
      <c r="AR157" s="2"/>
      <c r="AS157" s="2"/>
      <c r="AT157" s="2"/>
    </row>
    <row r="158" spans="2:46" x14ac:dyDescent="0.3">
      <c r="B158" s="161" t="s">
        <v>293</v>
      </c>
      <c r="C158" s="162"/>
      <c r="D158" s="162"/>
      <c r="E158" s="163">
        <v>1</v>
      </c>
      <c r="F158" s="146"/>
      <c r="G158" s="146"/>
      <c r="H158" s="146"/>
      <c r="I158" s="3"/>
      <c r="J158" s="2"/>
      <c r="K158" s="2"/>
      <c r="L158" s="2"/>
      <c r="M158" s="3"/>
      <c r="N158" s="3"/>
      <c r="O158" s="3"/>
      <c r="P158" s="3"/>
      <c r="Q158" s="3"/>
      <c r="R158" s="3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O158" s="2"/>
      <c r="AP158" s="2"/>
      <c r="AQ158" s="2"/>
      <c r="AR158" s="2"/>
      <c r="AS158" s="2"/>
      <c r="AT158" s="2"/>
    </row>
    <row r="159" spans="2:46" x14ac:dyDescent="0.3">
      <c r="B159" s="143" t="s">
        <v>222</v>
      </c>
      <c r="C159" s="143" t="s">
        <v>223</v>
      </c>
      <c r="D159" s="143" t="s">
        <v>219</v>
      </c>
      <c r="E159" s="147">
        <v>1</v>
      </c>
      <c r="F159" s="146"/>
      <c r="G159" s="146"/>
      <c r="H159" s="146"/>
      <c r="I159" s="3"/>
      <c r="J159" s="2"/>
      <c r="K159" s="2"/>
      <c r="L159" s="2"/>
      <c r="M159" s="3"/>
      <c r="N159" s="3"/>
      <c r="O159" s="3"/>
      <c r="P159" s="3"/>
      <c r="Q159" s="3"/>
      <c r="R159" s="3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O159" s="2"/>
      <c r="AP159" s="2"/>
      <c r="AQ159" s="2"/>
      <c r="AR159" s="2"/>
      <c r="AS159" s="2"/>
      <c r="AT159" s="2"/>
    </row>
    <row r="160" spans="2:46" x14ac:dyDescent="0.3">
      <c r="B160" s="161" t="s">
        <v>294</v>
      </c>
      <c r="C160" s="162"/>
      <c r="D160" s="162"/>
      <c r="E160" s="163">
        <v>1</v>
      </c>
      <c r="F160" s="146"/>
      <c r="G160" s="146"/>
      <c r="H160" s="146"/>
      <c r="I160" s="3"/>
      <c r="J160" s="2"/>
      <c r="K160" s="2"/>
      <c r="L160" s="2"/>
      <c r="M160" s="3"/>
      <c r="N160" s="3"/>
      <c r="O160" s="3"/>
      <c r="P160" s="3"/>
      <c r="Q160" s="3"/>
      <c r="R160" s="3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O160" s="2"/>
      <c r="AP160" s="2"/>
      <c r="AQ160" s="2"/>
      <c r="AR160" s="2"/>
      <c r="AS160" s="2"/>
      <c r="AT160" s="2"/>
    </row>
    <row r="161" spans="2:46" x14ac:dyDescent="0.3">
      <c r="B161" s="156" t="s">
        <v>295</v>
      </c>
      <c r="C161" s="157"/>
      <c r="D161" s="157"/>
      <c r="E161" s="158">
        <v>52</v>
      </c>
      <c r="F161" s="146"/>
      <c r="G161" s="146"/>
      <c r="H161" s="146"/>
      <c r="I161" s="3"/>
      <c r="J161" s="2"/>
      <c r="K161" s="2"/>
      <c r="L161" s="2"/>
      <c r="M161" s="3"/>
      <c r="N161" s="3"/>
      <c r="O161" s="3"/>
      <c r="P161" s="3"/>
      <c r="Q161" s="3"/>
      <c r="R161" s="3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O161" s="2"/>
      <c r="AP161" s="2"/>
      <c r="AQ161" s="2"/>
      <c r="AR161" s="2"/>
      <c r="AS161" s="2"/>
      <c r="AT161" s="2"/>
    </row>
    <row r="162" spans="2:46" x14ac:dyDescent="0.3">
      <c r="B162"/>
      <c r="C162"/>
      <c r="D162"/>
      <c r="E162"/>
      <c r="F162" s="146"/>
      <c r="G162" s="146"/>
      <c r="H162" s="146"/>
      <c r="I162" s="3"/>
      <c r="J162" s="2"/>
      <c r="K162" s="2"/>
      <c r="L162" s="2"/>
      <c r="M162" s="3"/>
      <c r="N162" s="3"/>
      <c r="O162" s="3"/>
      <c r="P162" s="3"/>
      <c r="Q162" s="3"/>
      <c r="R162" s="3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O162" s="2"/>
      <c r="AP162" s="2"/>
      <c r="AQ162" s="2"/>
      <c r="AR162" s="2"/>
      <c r="AS162" s="2"/>
      <c r="AT162" s="2"/>
    </row>
    <row r="163" spans="2:46" x14ac:dyDescent="0.3">
      <c r="B163"/>
      <c r="C163"/>
      <c r="D163"/>
      <c r="E163"/>
    </row>
    <row r="164" spans="2:46" x14ac:dyDescent="0.3">
      <c r="B164"/>
      <c r="C164"/>
      <c r="D164"/>
      <c r="E164"/>
    </row>
    <row r="165" spans="2:46" x14ac:dyDescent="0.3">
      <c r="B165"/>
      <c r="C165"/>
      <c r="D165"/>
      <c r="E165"/>
    </row>
    <row r="166" spans="2:46" x14ac:dyDescent="0.3">
      <c r="B166"/>
      <c r="C166"/>
      <c r="D166"/>
      <c r="E166"/>
    </row>
  </sheetData>
  <autoFilter ref="B5:BJ47"/>
  <mergeCells count="11">
    <mergeCell ref="Y4:AI4"/>
    <mergeCell ref="G4:I4"/>
    <mergeCell ref="J4:K4"/>
    <mergeCell ref="L4:R4"/>
    <mergeCell ref="S4:U4"/>
    <mergeCell ref="V4:X4"/>
    <mergeCell ref="AM4:AM5"/>
    <mergeCell ref="AN4:AN5"/>
    <mergeCell ref="AO4:AY4"/>
    <mergeCell ref="AZ4:BB4"/>
    <mergeCell ref="BD4:BD5"/>
  </mergeCells>
  <conditionalFormatting sqref="AI6 AK6:AL6">
    <cfRule type="cellIs" dxfId="72" priority="79" operator="equal">
      <formula>""</formula>
    </cfRule>
    <cfRule type="cellIs" dxfId="71" priority="80" operator="notEqual">
      <formula>""</formula>
    </cfRule>
  </conditionalFormatting>
  <conditionalFormatting sqref="AM6 Y6:AH6 AJ6">
    <cfRule type="cellIs" dxfId="70" priority="77" operator="equal">
      <formula>"ano"</formula>
    </cfRule>
    <cfRule type="cellIs" dxfId="69" priority="78" operator="notEqual">
      <formula>"ano"</formula>
    </cfRule>
  </conditionalFormatting>
  <conditionalFormatting sqref="L6">
    <cfRule type="cellIs" dxfId="68" priority="74" stopIfTrue="1" operator="equal">
      <formula>"ok"</formula>
    </cfRule>
    <cfRule type="cellIs" dxfId="67" priority="75" stopIfTrue="1" operator="equal">
      <formula>"!"</formula>
    </cfRule>
    <cfRule type="cellIs" dxfId="66" priority="76" stopIfTrue="1" operator="equal">
      <formula>"Návrh nepotvrzen"</formula>
    </cfRule>
  </conditionalFormatting>
  <conditionalFormatting sqref="AN6:AR6 M6:Q6">
    <cfRule type="cellIs" dxfId="65" priority="71" stopIfTrue="1" operator="equal">
      <formula>"ano"</formula>
    </cfRule>
    <cfRule type="cellIs" dxfId="64" priority="72" stopIfTrue="1" operator="equal">
      <formula>"ne"</formula>
    </cfRule>
    <cfRule type="cellIs" dxfId="63" priority="73" stopIfTrue="1" operator="equal">
      <formula>"N/A"</formula>
    </cfRule>
  </conditionalFormatting>
  <conditionalFormatting sqref="S6:X45 V46:X46">
    <cfRule type="containsBlanks" dxfId="62" priority="70" stopIfTrue="1">
      <formula>LEN(TRIM(S6))=0</formula>
    </cfRule>
  </conditionalFormatting>
  <conditionalFormatting sqref="AS6">
    <cfRule type="cellIs" dxfId="61" priority="69" stopIfTrue="1" operator="equal">
      <formula>"?"</formula>
    </cfRule>
  </conditionalFormatting>
  <conditionalFormatting sqref="BD6">
    <cfRule type="cellIs" dxfId="60" priority="67" operator="notEqual">
      <formula>"OK"</formula>
    </cfRule>
    <cfRule type="cellIs" dxfId="59" priority="68" operator="equal">
      <formula>"OK"</formula>
    </cfRule>
  </conditionalFormatting>
  <conditionalFormatting sqref="AW6:AX6">
    <cfRule type="colorScale" priority="66">
      <colorScale>
        <cfvo type="min"/>
        <cfvo type="max"/>
        <color theme="0"/>
        <color theme="0"/>
      </colorScale>
    </cfRule>
  </conditionalFormatting>
  <conditionalFormatting sqref="AU6">
    <cfRule type="colorScale" priority="63">
      <colorScale>
        <cfvo type="min"/>
        <cfvo type="max"/>
        <color theme="7" tint="0.59999389629810485"/>
        <color theme="7" tint="0.59999389629810485"/>
      </colorScale>
    </cfRule>
    <cfRule type="colorScale" priority="64">
      <colorScale>
        <cfvo type="min"/>
        <cfvo type="max"/>
        <color theme="7" tint="0.59999389629810485"/>
        <color theme="7" tint="0.59999389629810485"/>
      </colorScale>
    </cfRule>
    <cfRule type="colorScale" priority="65">
      <colorScale>
        <cfvo type="min"/>
        <cfvo type="max"/>
        <color theme="7" tint="0.59999389629810485"/>
        <color theme="7" tint="0.59999389629810485"/>
      </colorScale>
    </cfRule>
  </conditionalFormatting>
  <conditionalFormatting sqref="AY6">
    <cfRule type="colorScale" priority="62">
      <colorScale>
        <cfvo type="min"/>
        <cfvo type="max"/>
        <color theme="0"/>
        <color theme="0"/>
      </colorScale>
    </cfRule>
  </conditionalFormatting>
  <conditionalFormatting sqref="Y6:AM6">
    <cfRule type="cellIs" dxfId="58" priority="61" operator="equal">
      <formula>"n/a"</formula>
    </cfRule>
  </conditionalFormatting>
  <conditionalFormatting sqref="AU6">
    <cfRule type="containsText" dxfId="57" priority="60" operator="containsText" text="podepsáno">
      <formula>NOT(ISERROR(SEARCH("podepsáno",AU6)))</formula>
    </cfRule>
  </conditionalFormatting>
  <conditionalFormatting sqref="M46:N46">
    <cfRule type="cellIs" dxfId="56" priority="52" stopIfTrue="1" operator="equal">
      <formula>"ano"</formula>
    </cfRule>
    <cfRule type="cellIs" dxfId="55" priority="53" stopIfTrue="1" operator="equal">
      <formula>"ne"</formula>
    </cfRule>
    <cfRule type="cellIs" dxfId="54" priority="54" stopIfTrue="1" operator="equal">
      <formula>"N/A"</formula>
    </cfRule>
  </conditionalFormatting>
  <conditionalFormatting sqref="U46:V46 X46">
    <cfRule type="containsBlanks" dxfId="53" priority="51" stopIfTrue="1">
      <formula>LEN(TRIM(U46))=0</formula>
    </cfRule>
  </conditionalFormatting>
  <conditionalFormatting sqref="AK46:AL46 AI46">
    <cfRule type="cellIs" dxfId="52" priority="49" operator="equal">
      <formula>""</formula>
    </cfRule>
    <cfRule type="cellIs" dxfId="51" priority="50" operator="notEqual">
      <formula>""</formula>
    </cfRule>
  </conditionalFormatting>
  <conditionalFormatting sqref="AJ46 Y46:AH46 AM46">
    <cfRule type="cellIs" dxfId="50" priority="47" operator="equal">
      <formula>"ano"</formula>
    </cfRule>
    <cfRule type="cellIs" dxfId="49" priority="48" operator="notEqual">
      <formula>"ano"</formula>
    </cfRule>
  </conditionalFormatting>
  <conditionalFormatting sqref="AN46:AR46">
    <cfRule type="cellIs" dxfId="48" priority="44" stopIfTrue="1" operator="equal">
      <formula>"ano"</formula>
    </cfRule>
    <cfRule type="cellIs" dxfId="47" priority="45" stopIfTrue="1" operator="equal">
      <formula>"ne"</formula>
    </cfRule>
    <cfRule type="cellIs" dxfId="46" priority="46" stopIfTrue="1" operator="equal">
      <formula>"N/A"</formula>
    </cfRule>
  </conditionalFormatting>
  <conditionalFormatting sqref="S46:T46">
    <cfRule type="containsBlanks" dxfId="45" priority="43" stopIfTrue="1">
      <formula>LEN(TRIM(S46))=0</formula>
    </cfRule>
  </conditionalFormatting>
  <conditionalFormatting sqref="AS46">
    <cfRule type="cellIs" dxfId="44" priority="42" stopIfTrue="1" operator="equal">
      <formula>"?"</formula>
    </cfRule>
  </conditionalFormatting>
  <conditionalFormatting sqref="BD46">
    <cfRule type="cellIs" dxfId="43" priority="40" operator="notEqual">
      <formula>"OK"</formula>
    </cfRule>
    <cfRule type="cellIs" dxfId="42" priority="41" operator="equal">
      <formula>"OK"</formula>
    </cfRule>
  </conditionalFormatting>
  <conditionalFormatting sqref="Y46:AM46">
    <cfRule type="cellIs" dxfId="41" priority="39" operator="equal">
      <formula>"n/a"</formula>
    </cfRule>
  </conditionalFormatting>
  <conditionalFormatting sqref="AU46">
    <cfRule type="containsText" dxfId="40" priority="38" operator="containsText" text="podepsáno">
      <formula>NOT(ISERROR(SEARCH("podepsáno",AU46)))</formula>
    </cfRule>
  </conditionalFormatting>
  <conditionalFormatting sqref="L46">
    <cfRule type="cellIs" dxfId="39" priority="35" stopIfTrue="1" operator="equal">
      <formula>"ok"</formula>
    </cfRule>
    <cfRule type="cellIs" dxfId="38" priority="36" stopIfTrue="1" operator="equal">
      <formula>"!"</formula>
    </cfRule>
    <cfRule type="cellIs" dxfId="37" priority="37" stopIfTrue="1" operator="equal">
      <formula>"Návrh nepotvrzen"</formula>
    </cfRule>
  </conditionalFormatting>
  <conditionalFormatting sqref="M46:O46">
    <cfRule type="cellIs" dxfId="36" priority="32" stopIfTrue="1" operator="equal">
      <formula>"ano"</formula>
    </cfRule>
    <cfRule type="cellIs" dxfId="35" priority="33" stopIfTrue="1" operator="equal">
      <formula>"ne"</formula>
    </cfRule>
    <cfRule type="cellIs" dxfId="34" priority="34" stopIfTrue="1" operator="equal">
      <formula>"N/A"</formula>
    </cfRule>
  </conditionalFormatting>
  <conditionalFormatting sqref="U46">
    <cfRule type="containsBlanks" dxfId="33" priority="31" stopIfTrue="1">
      <formula>LEN(TRIM(U46))=0</formula>
    </cfRule>
  </conditionalFormatting>
  <conditionalFormatting sqref="P46:Q46">
    <cfRule type="cellIs" dxfId="32" priority="28" stopIfTrue="1" operator="equal">
      <formula>"ano"</formula>
    </cfRule>
    <cfRule type="cellIs" dxfId="31" priority="29" stopIfTrue="1" operator="equal">
      <formula>"ne"</formula>
    </cfRule>
    <cfRule type="cellIs" dxfId="30" priority="30" stopIfTrue="1" operator="equal">
      <formula>"N/A"</formula>
    </cfRule>
  </conditionalFormatting>
  <conditionalFormatting sqref="X46">
    <cfRule type="containsBlanks" dxfId="29" priority="27" stopIfTrue="1">
      <formula>LEN(TRIM(X46))=0</formula>
    </cfRule>
  </conditionalFormatting>
  <conditionalFormatting sqref="M46:N46 P46">
    <cfRule type="cellIs" dxfId="28" priority="24" stopIfTrue="1" operator="equal">
      <formula>"ano"</formula>
    </cfRule>
    <cfRule type="cellIs" dxfId="27" priority="25" stopIfTrue="1" operator="equal">
      <formula>"ne"</formula>
    </cfRule>
    <cfRule type="cellIs" dxfId="26" priority="26" stopIfTrue="1" operator="equal">
      <formula>"N/A"</formula>
    </cfRule>
  </conditionalFormatting>
  <conditionalFormatting sqref="AU46">
    <cfRule type="colorScale" priority="55">
      <colorScale>
        <cfvo type="min"/>
        <cfvo type="max"/>
        <color theme="7" tint="0.59999389629810485"/>
        <color theme="7" tint="0.59999389629810485"/>
      </colorScale>
    </cfRule>
    <cfRule type="colorScale" priority="56">
      <colorScale>
        <cfvo type="min"/>
        <cfvo type="max"/>
        <color theme="7" tint="0.59999389629810485"/>
        <color theme="7" tint="0.59999389629810485"/>
      </colorScale>
    </cfRule>
    <cfRule type="colorScale" priority="57">
      <colorScale>
        <cfvo type="min"/>
        <cfvo type="max"/>
        <color theme="7" tint="0.59999389629810485"/>
        <color theme="7" tint="0.59999389629810485"/>
      </colorScale>
    </cfRule>
  </conditionalFormatting>
  <conditionalFormatting sqref="AY46">
    <cfRule type="colorScale" priority="58">
      <colorScale>
        <cfvo type="min"/>
        <cfvo type="max"/>
        <color theme="0"/>
        <color theme="0"/>
      </colorScale>
    </cfRule>
  </conditionalFormatting>
  <conditionalFormatting sqref="AW46:AX46">
    <cfRule type="colorScale" priority="59">
      <colorScale>
        <cfvo type="min"/>
        <cfvo type="max"/>
        <color theme="0"/>
        <color theme="0"/>
      </colorScale>
    </cfRule>
  </conditionalFormatting>
  <conditionalFormatting sqref="AU6">
    <cfRule type="colorScale" priority="81">
      <colorScale>
        <cfvo type="min"/>
        <cfvo type="max"/>
        <color theme="7" tint="0.59999389629810485"/>
        <color theme="7" tint="0.59999389629810485"/>
      </colorScale>
    </cfRule>
    <cfRule type="colorScale" priority="82">
      <colorScale>
        <cfvo type="min"/>
        <cfvo type="max"/>
        <color theme="7" tint="0.59999389629810485"/>
        <color theme="7" tint="0.59999389629810485"/>
      </colorScale>
    </cfRule>
    <cfRule type="colorScale" priority="83">
      <colorScale>
        <cfvo type="min"/>
        <cfvo type="max"/>
        <color theme="7" tint="0.59999389629810485"/>
        <color theme="7" tint="0.59999389629810485"/>
      </colorScale>
    </cfRule>
  </conditionalFormatting>
  <conditionalFormatting sqref="Y7:AM45">
    <cfRule type="cellIs" dxfId="25" priority="2" operator="equal">
      <formula>"n/a"</formula>
    </cfRule>
  </conditionalFormatting>
  <conditionalFormatting sqref="AU7:AU45">
    <cfRule type="containsText" dxfId="24" priority="1" operator="containsText" text="podepsáno">
      <formula>NOT(ISERROR(SEARCH("podepsáno",AU7)))</formula>
    </cfRule>
  </conditionalFormatting>
  <conditionalFormatting sqref="AI7:AI45 AK7:AL45">
    <cfRule type="cellIs" dxfId="23" priority="19" operator="equal">
      <formula>""</formula>
    </cfRule>
    <cfRule type="cellIs" dxfId="22" priority="20" operator="notEqual">
      <formula>""</formula>
    </cfRule>
  </conditionalFormatting>
  <conditionalFormatting sqref="AM7:AM45 Y7:AH45 AJ7:AJ45">
    <cfRule type="cellIs" dxfId="21" priority="17" operator="equal">
      <formula>"ano"</formula>
    </cfRule>
    <cfRule type="cellIs" dxfId="20" priority="18" operator="notEqual">
      <formula>"ano"</formula>
    </cfRule>
  </conditionalFormatting>
  <conditionalFormatting sqref="L7:L45">
    <cfRule type="cellIs" dxfId="19" priority="14" stopIfTrue="1" operator="equal">
      <formula>"ok"</formula>
    </cfRule>
    <cfRule type="cellIs" dxfId="18" priority="15" stopIfTrue="1" operator="equal">
      <formula>"!"</formula>
    </cfRule>
    <cfRule type="cellIs" dxfId="17" priority="16" stopIfTrue="1" operator="equal">
      <formula>"Návrh nepotvrzen"</formula>
    </cfRule>
  </conditionalFormatting>
  <conditionalFormatting sqref="AN7:AR45 M7:Q45">
    <cfRule type="cellIs" dxfId="16" priority="11" stopIfTrue="1" operator="equal">
      <formula>"ano"</formula>
    </cfRule>
    <cfRule type="cellIs" dxfId="15" priority="12" stopIfTrue="1" operator="equal">
      <formula>"ne"</formula>
    </cfRule>
    <cfRule type="cellIs" dxfId="14" priority="13" stopIfTrue="1" operator="equal">
      <formula>"N/A"</formula>
    </cfRule>
  </conditionalFormatting>
  <conditionalFormatting sqref="AS7:AS45">
    <cfRule type="cellIs" dxfId="13" priority="10" stopIfTrue="1" operator="equal">
      <formula>"?"</formula>
    </cfRule>
  </conditionalFormatting>
  <conditionalFormatting sqref="BD7:BD45">
    <cfRule type="cellIs" dxfId="12" priority="8" operator="notEqual">
      <formula>"OK"</formula>
    </cfRule>
    <cfRule type="cellIs" dxfId="11" priority="9" operator="equal">
      <formula>"OK"</formula>
    </cfRule>
  </conditionalFormatting>
  <conditionalFormatting sqref="AW7:AX45">
    <cfRule type="colorScale" priority="7">
      <colorScale>
        <cfvo type="min"/>
        <cfvo type="max"/>
        <color theme="0"/>
        <color theme="0"/>
      </colorScale>
    </cfRule>
  </conditionalFormatting>
  <conditionalFormatting sqref="AU7:AU45">
    <cfRule type="colorScale" priority="4">
      <colorScale>
        <cfvo type="min"/>
        <cfvo type="max"/>
        <color theme="7" tint="0.59999389629810485"/>
        <color theme="7" tint="0.59999389629810485"/>
      </colorScale>
    </cfRule>
    <cfRule type="colorScale" priority="5">
      <colorScale>
        <cfvo type="min"/>
        <cfvo type="max"/>
        <color theme="7" tint="0.59999389629810485"/>
        <color theme="7" tint="0.59999389629810485"/>
      </colorScale>
    </cfRule>
    <cfRule type="colorScale" priority="6">
      <colorScale>
        <cfvo type="min"/>
        <cfvo type="max"/>
        <color theme="7" tint="0.59999389629810485"/>
        <color theme="7" tint="0.59999389629810485"/>
      </colorScale>
    </cfRule>
  </conditionalFormatting>
  <conditionalFormatting sqref="AY7:AY45">
    <cfRule type="colorScale" priority="3">
      <colorScale>
        <cfvo type="min"/>
        <cfvo type="max"/>
        <color theme="0"/>
        <color theme="0"/>
      </colorScale>
    </cfRule>
  </conditionalFormatting>
  <conditionalFormatting sqref="AU7:AU45">
    <cfRule type="colorScale" priority="21">
      <colorScale>
        <cfvo type="min"/>
        <cfvo type="max"/>
        <color theme="7" tint="0.59999389629810485"/>
        <color theme="7" tint="0.59999389629810485"/>
      </colorScale>
    </cfRule>
    <cfRule type="colorScale" priority="22">
      <colorScale>
        <cfvo type="min"/>
        <cfvo type="max"/>
        <color theme="7" tint="0.59999389629810485"/>
        <color theme="7" tint="0.59999389629810485"/>
      </colorScale>
    </cfRule>
    <cfRule type="colorScale" priority="23">
      <colorScale>
        <cfvo type="min"/>
        <cfvo type="max"/>
        <color theme="7" tint="0.59999389629810485"/>
        <color theme="7" tint="0.59999389629810485"/>
      </colorScale>
    </cfRule>
  </conditionalFormatting>
  <dataValidations count="2">
    <dataValidation type="date" allowBlank="1" showInputMessage="1" showErrorMessage="1" errorTitle="Chybné datum" error="Datum zprávy auditora nesmí být mimo povolený rozsah" sqref="AI46">
      <formula1>43101</formula1>
      <formula2>43465</formula2>
    </dataValidation>
    <dataValidation type="date" allowBlank="1" showInputMessage="1" showErrorMessage="1" errorTitle="Chybné datum" error="Datum zprávy auditora nesmí být mimo povolený rozsah" sqref="AI47:AI1048576 AI1:AI45">
      <formula1>42736</formula1>
      <formula2>43100</formula2>
    </dataValidation>
  </dataValidations>
  <hyperlinks>
    <hyperlink ref="BB35" r:id="rId3" display="David.Husak@rb.cz                                       Aleš Pešek"/>
    <hyperlink ref="BB13" r:id="rId4"/>
    <hyperlink ref="BB15" r:id="rId5"/>
    <hyperlink ref="BB20" r:id="rId6"/>
    <hyperlink ref="BB22" r:id="rId7"/>
    <hyperlink ref="BB25" r:id="rId8"/>
    <hyperlink ref="BB33" r:id="rId9"/>
    <hyperlink ref="BB36" r:id="rId10"/>
    <hyperlink ref="BB43" r:id="rId11"/>
    <hyperlink ref="BB42" r:id="rId12"/>
    <hyperlink ref="BB44" r:id="rId13"/>
    <hyperlink ref="BB37" r:id="rId14"/>
    <hyperlink ref="BB45" r:id="rId15" display="mailto:katerina.pribilincova@vodafone.com"/>
    <hyperlink ref="BB6" r:id="rId16"/>
    <hyperlink ref="BB23" r:id="rId17"/>
    <hyperlink ref="BB24" r:id="rId18"/>
    <hyperlink ref="BB34" r:id="rId19"/>
    <hyperlink ref="BB27" r:id="rId20"/>
    <hyperlink ref="BB16" r:id="rId21"/>
    <hyperlink ref="BB38" r:id="rId22"/>
    <hyperlink ref="BB14" r:id="rId23"/>
    <hyperlink ref="BB11" r:id="rId24"/>
    <hyperlink ref="BB32" r:id="rId25"/>
    <hyperlink ref="BB19" r:id="rId26"/>
    <hyperlink ref="BB31" r:id="rId27" display="jan.volf@o2family.cz"/>
    <hyperlink ref="BB18" r:id="rId28"/>
    <hyperlink ref="BB30" r:id="rId29"/>
    <hyperlink ref="BB9" r:id="rId30"/>
    <hyperlink ref="BB12" r:id="rId31"/>
    <hyperlink ref="BB41" r:id="rId32"/>
    <hyperlink ref="BB17" r:id="rId33"/>
    <hyperlink ref="BB28" r:id="rId34"/>
    <hyperlink ref="BB26" r:id="rId35"/>
    <hyperlink ref="BB46" r:id="rId36"/>
    <hyperlink ref="BB10" r:id="rId37"/>
    <hyperlink ref="BB8" r:id="rId38"/>
    <hyperlink ref="BB7" r:id="rId39"/>
    <hyperlink ref="BB40" r:id="rId40"/>
  </hyperlinks>
  <pageMargins left="0.35433070866141736" right="0.27559055118110237" top="0.35433070866141736" bottom="0.98425196850393704" header="0.15748031496062992" footer="0.51181102362204722"/>
  <pageSetup paperSize="8" scale="24" orientation="landscape" r:id="rId41"/>
  <headerFooter alignWithMargins="0"/>
  <rowBreaks count="1" manualBreakCount="1">
    <brk id="36" min="1" max="55" man="1"/>
  </rowBreaks>
  <legacyDrawing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Harmonogram SOLUS 2018</vt:lpstr>
      <vt:lpstr>'Harmonogram SOLUS 2018'!Oblast_tisku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Jaroslav Havelka</dc:creator>
  <cp:lastModifiedBy>Jaroslav Havelka</cp:lastModifiedBy>
  <dcterms:created xsi:type="dcterms:W3CDTF">2018-02-16T07:43:07Z</dcterms:created>
  <dcterms:modified xsi:type="dcterms:W3CDTF">2018-02-16T07:49:41Z</dcterms:modified>
</cp:coreProperties>
</file>